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个人代理业务" sheetId="1" r:id="rId1"/>
    <sheet name="中介业务" sheetId="2" r:id="rId2"/>
    <sheet name="直销业务" sheetId="3" r:id="rId3"/>
    <sheet name="电销业务" sheetId="9" r:id="rId4"/>
    <sheet name="产品分类" sheetId="6" r:id="rId5"/>
    <sheet name="渠道产品排名" sheetId="8" r:id="rId6"/>
    <sheet name="投连和万能" sheetId="11" r:id="rId7"/>
    <sheet name="报表说明" sheetId="10" r:id="rId8"/>
  </sheets>
  <externalReferences>
    <externalReference r:id="rId9"/>
  </externalReferences>
  <definedNames>
    <definedName name="_xlnm.Print_Titles" localSheetId="4">产品分类!$1:$3</definedName>
    <definedName name="_xlnm.Print_Titles" localSheetId="3">电销业务!$1:$4</definedName>
    <definedName name="_xlnm.Print_Titles" localSheetId="0">个人代理业务!$1:$4</definedName>
    <definedName name="_xlnm.Print_Titles" localSheetId="5">渠道产品排名!$1:$2</definedName>
    <definedName name="_xlnm.Print_Titles" localSheetId="6">投连和万能!$1:$3</definedName>
    <definedName name="_xlnm.Print_Titles" localSheetId="2">直销业务!$1:$4</definedName>
    <definedName name="_xlnm.Print_Titles" localSheetId="1">中介业务!$1:$5</definedName>
    <definedName name="保费13">OFFSET('[1]13'!$E$2,1,0,COUNTA('[1]13'!$E$1:$E$65536),'[1]13'!$B$1)</definedName>
    <definedName name="当月13">OFFSET('[1]13'!$E$2,1,0,COUNTA('[1]13'!$E$1:$E$65536),12)</definedName>
    <definedName name="缴费方式13">OFFSET('[1]13'!$V$2,1,0,COUNTA('[1]13'!$V$1:$V$65536),1)</definedName>
    <definedName name="渠道13">OFFSET('[1]13'!$S$2,1,0,COUNTA('[1]13'!$S$1:$S$65536),1)</definedName>
    <definedName name="险类13">OFFSET('[1]13'!$U$2,1,0,COUNTA('[1]13'!$U$1:$U$65536),1)</definedName>
    <definedName name="中支13">OFFSET('[1]13'!$R$2,1,0,COUNTA('[1]13'!$R$1:$R$65536),1)</definedName>
  </definedNames>
  <calcPr calcId="124519"/>
</workbook>
</file>

<file path=xl/calcChain.xml><?xml version="1.0" encoding="utf-8"?>
<calcChain xmlns="http://schemas.openxmlformats.org/spreadsheetml/2006/main">
  <c r="F59" i="11"/>
  <c r="E59"/>
  <c r="D59"/>
  <c r="F58"/>
  <c r="E58"/>
  <c r="D58"/>
  <c r="C59"/>
  <c r="C58"/>
  <c r="H59" i="6"/>
  <c r="G59"/>
  <c r="F59"/>
  <c r="E59"/>
  <c r="D59"/>
  <c r="C59"/>
  <c r="H58"/>
  <c r="G58"/>
  <c r="F58"/>
  <c r="E58"/>
  <c r="D58"/>
  <c r="C58"/>
  <c r="P60" i="9"/>
  <c r="O60"/>
  <c r="N60"/>
  <c r="M60"/>
  <c r="L60"/>
  <c r="K60"/>
  <c r="J60"/>
  <c r="I60"/>
  <c r="H60"/>
  <c r="G60"/>
  <c r="F60"/>
  <c r="E60"/>
  <c r="D60"/>
  <c r="P59"/>
  <c r="O59"/>
  <c r="N59"/>
  <c r="M59"/>
  <c r="L59"/>
  <c r="K59"/>
  <c r="J59"/>
  <c r="I59"/>
  <c r="H59"/>
  <c r="G59"/>
  <c r="F59"/>
  <c r="E59"/>
  <c r="D59"/>
  <c r="C58"/>
  <c r="C57"/>
  <c r="P60" i="3"/>
  <c r="O60"/>
  <c r="N60"/>
  <c r="M60"/>
  <c r="L60"/>
  <c r="K60"/>
  <c r="J60"/>
  <c r="I60"/>
  <c r="H60"/>
  <c r="G60"/>
  <c r="F60"/>
  <c r="E60"/>
  <c r="D60"/>
  <c r="P59"/>
  <c r="O59"/>
  <c r="N59"/>
  <c r="M59"/>
  <c r="L59"/>
  <c r="K59"/>
  <c r="J59"/>
  <c r="I59"/>
  <c r="H59"/>
  <c r="G59"/>
  <c r="F59"/>
  <c r="E59"/>
  <c r="D59"/>
  <c r="C58"/>
  <c r="C57"/>
  <c r="Y61" i="2"/>
  <c r="X61"/>
  <c r="W61"/>
  <c r="V61"/>
  <c r="U61"/>
  <c r="T61"/>
  <c r="S61"/>
  <c r="R61"/>
  <c r="Q61"/>
  <c r="P61"/>
  <c r="N61"/>
  <c r="M61"/>
  <c r="L61"/>
  <c r="K61"/>
  <c r="J61"/>
  <c r="I61"/>
  <c r="H61"/>
  <c r="G61"/>
  <c r="F61"/>
  <c r="E61"/>
  <c r="D61"/>
  <c r="Y60"/>
  <c r="X60"/>
  <c r="W60"/>
  <c r="V60"/>
  <c r="U60"/>
  <c r="T60"/>
  <c r="S60"/>
  <c r="R60"/>
  <c r="Q60"/>
  <c r="P60"/>
  <c r="N60"/>
  <c r="M60"/>
  <c r="L60"/>
  <c r="K60"/>
  <c r="J60"/>
  <c r="I60"/>
  <c r="H60"/>
  <c r="G60"/>
  <c r="F60"/>
  <c r="E60"/>
  <c r="D60"/>
  <c r="C59"/>
  <c r="C58"/>
  <c r="O59"/>
  <c r="O58"/>
  <c r="G58" i="1"/>
  <c r="C58" s="1"/>
  <c r="E58" s="1"/>
  <c r="G57"/>
  <c r="C57" s="1"/>
  <c r="E57" s="1"/>
  <c r="T60"/>
  <c r="S60"/>
  <c r="R60"/>
  <c r="Q60"/>
  <c r="P60"/>
  <c r="O60"/>
  <c r="N60"/>
  <c r="M60"/>
  <c r="L60"/>
  <c r="K60"/>
  <c r="J60"/>
  <c r="I60"/>
  <c r="H60"/>
  <c r="T59"/>
  <c r="S59"/>
  <c r="R59"/>
  <c r="Q59"/>
  <c r="P59"/>
  <c r="O59"/>
  <c r="N59"/>
  <c r="M59"/>
  <c r="L59"/>
  <c r="K59"/>
  <c r="J59"/>
  <c r="I59"/>
  <c r="H59"/>
  <c r="O23" i="2" l="1"/>
  <c r="O22"/>
  <c r="O36" l="1"/>
  <c r="O37"/>
  <c r="C46" i="3"/>
  <c r="C45"/>
  <c r="G51" i="1" l="1"/>
  <c r="G52"/>
  <c r="C56" i="9" l="1"/>
  <c r="C55"/>
  <c r="C56" i="3"/>
  <c r="C55"/>
  <c r="O57" i="2"/>
  <c r="O56"/>
  <c r="C57"/>
  <c r="C56"/>
  <c r="G56" i="1"/>
  <c r="G55"/>
  <c r="O25" i="2"/>
  <c r="O24"/>
  <c r="C56" i="1" l="1"/>
  <c r="E56" s="1"/>
  <c r="C55"/>
  <c r="E55" s="1"/>
  <c r="C35" i="2"/>
  <c r="C54" i="3"/>
  <c r="C53"/>
  <c r="G54" i="1"/>
  <c r="G53"/>
  <c r="C54" l="1"/>
  <c r="E54" s="1"/>
  <c r="C53"/>
  <c r="E53" s="1"/>
  <c r="C54" i="9" l="1"/>
  <c r="C53"/>
  <c r="C51"/>
  <c r="C52"/>
  <c r="O55" i="2"/>
  <c r="O54"/>
  <c r="C55"/>
  <c r="C54"/>
  <c r="O20"/>
  <c r="O21"/>
  <c r="O6" l="1"/>
  <c r="O7"/>
  <c r="C48" l="1"/>
  <c r="C49"/>
  <c r="O44"/>
  <c r="O45"/>
  <c r="O30" l="1"/>
  <c r="O31"/>
  <c r="C50" i="9" l="1"/>
  <c r="C49"/>
  <c r="C52" i="3"/>
  <c r="C51"/>
  <c r="G50" i="1"/>
  <c r="G49"/>
  <c r="C50" i="3"/>
  <c r="C49"/>
  <c r="O53" i="2"/>
  <c r="O51"/>
  <c r="O50"/>
  <c r="O52"/>
  <c r="C53"/>
  <c r="C52"/>
  <c r="C51" i="1" l="1"/>
  <c r="E51" s="1"/>
  <c r="C52"/>
  <c r="E52" s="1"/>
  <c r="O42" i="2"/>
  <c r="O43"/>
  <c r="C51"/>
  <c r="C23" i="9" l="1"/>
  <c r="C24"/>
  <c r="O34" i="2"/>
  <c r="O35"/>
  <c r="C50" i="1" l="1"/>
  <c r="E50" s="1"/>
  <c r="O33" i="2"/>
  <c r="O32"/>
  <c r="O27"/>
  <c r="O26"/>
  <c r="G12" i="1"/>
  <c r="G11"/>
  <c r="C34" i="2" l="1"/>
  <c r="C48" i="9"/>
  <c r="C47"/>
  <c r="C21" l="1"/>
  <c r="C22"/>
  <c r="G23" i="1" l="1"/>
  <c r="G24"/>
  <c r="C19" i="3" l="1"/>
  <c r="C20"/>
  <c r="G19" i="1"/>
  <c r="G20"/>
  <c r="C24" i="3"/>
  <c r="C23"/>
  <c r="O48" i="2"/>
  <c r="O49"/>
  <c r="G42" i="1"/>
  <c r="C43" i="2"/>
  <c r="C42" i="3"/>
  <c r="G41" i="1"/>
  <c r="C42" i="2"/>
  <c r="C41" i="3"/>
  <c r="G40" i="1"/>
  <c r="C41" i="2"/>
  <c r="C40" i="3"/>
  <c r="G39" i="1"/>
  <c r="C40" i="2"/>
  <c r="C39" i="3"/>
  <c r="G10" i="1"/>
  <c r="C11" i="2"/>
  <c r="C10" i="3"/>
  <c r="C10" i="9"/>
  <c r="G14" i="1"/>
  <c r="C15" i="2"/>
  <c r="C14" i="3"/>
  <c r="C14" i="9"/>
  <c r="G18" i="1"/>
  <c r="C19" i="2"/>
  <c r="O19"/>
  <c r="C18" i="3"/>
  <c r="C18" i="9"/>
  <c r="C21" i="2"/>
  <c r="C25"/>
  <c r="C47"/>
  <c r="O47"/>
  <c r="G46" i="1"/>
  <c r="G38"/>
  <c r="C39" i="2"/>
  <c r="O39"/>
  <c r="C38" i="3"/>
  <c r="G32" i="1"/>
  <c r="C33" i="2"/>
  <c r="C32" i="3"/>
  <c r="G36" i="1"/>
  <c r="C37" i="2"/>
  <c r="C36" i="3"/>
  <c r="G34" i="1"/>
  <c r="C34" i="3"/>
  <c r="G6" i="1"/>
  <c r="C7" i="2"/>
  <c r="C6" i="3"/>
  <c r="G48" i="1"/>
  <c r="C48" i="3"/>
  <c r="G30" i="1"/>
  <c r="C31" i="2"/>
  <c r="C30" i="3"/>
  <c r="G16" i="1"/>
  <c r="C17" i="2"/>
  <c r="O17"/>
  <c r="C16" i="3"/>
  <c r="G8" i="1"/>
  <c r="C9" i="2"/>
  <c r="C8" i="3"/>
  <c r="G26" i="1"/>
  <c r="C27" i="2"/>
  <c r="C26" i="9"/>
  <c r="C45" i="2"/>
  <c r="C44" i="3"/>
  <c r="C44" i="9"/>
  <c r="G44" i="1"/>
  <c r="G22"/>
  <c r="C23" i="2"/>
  <c r="C22" i="3"/>
  <c r="C28"/>
  <c r="C13" i="2"/>
  <c r="C12" i="3"/>
  <c r="G9" i="1"/>
  <c r="C10" i="2"/>
  <c r="C9" i="3"/>
  <c r="C9" i="9"/>
  <c r="G13" i="1"/>
  <c r="C14" i="2"/>
  <c r="C13" i="3"/>
  <c r="C13" i="9"/>
  <c r="G17" i="1"/>
  <c r="C18" i="2"/>
  <c r="O18"/>
  <c r="C17" i="3"/>
  <c r="C17" i="9"/>
  <c r="C20" i="2"/>
  <c r="C24"/>
  <c r="C46"/>
  <c r="O46"/>
  <c r="G45" i="1"/>
  <c r="G37"/>
  <c r="C38" i="2"/>
  <c r="O38"/>
  <c r="C37" i="3"/>
  <c r="G31" i="1"/>
  <c r="C32" i="2"/>
  <c r="C31" i="3"/>
  <c r="G35" i="1"/>
  <c r="C36" i="2"/>
  <c r="C35" i="3"/>
  <c r="G33" i="1"/>
  <c r="C33" i="3"/>
  <c r="G5" i="1"/>
  <c r="C6" i="2"/>
  <c r="C5" i="3"/>
  <c r="G47" i="1"/>
  <c r="C47" i="3"/>
  <c r="G29" i="1"/>
  <c r="C30" i="2"/>
  <c r="C29" i="3"/>
  <c r="G15" i="1"/>
  <c r="C16" i="2"/>
  <c r="O16"/>
  <c r="C15" i="3"/>
  <c r="G7" i="1"/>
  <c r="C8" i="2"/>
  <c r="C7" i="3"/>
  <c r="G25" i="1"/>
  <c r="C26" i="2"/>
  <c r="C25" i="9"/>
  <c r="C44" i="2"/>
  <c r="C43" i="3"/>
  <c r="C43" i="9"/>
  <c r="G43" i="1"/>
  <c r="G21"/>
  <c r="C22" i="2"/>
  <c r="C21" i="3"/>
  <c r="C27"/>
  <c r="C12" i="2"/>
  <c r="C11" i="3"/>
  <c r="C26"/>
  <c r="C25"/>
  <c r="C16" i="9"/>
  <c r="C15"/>
  <c r="C5"/>
  <c r="C6"/>
  <c r="C7"/>
  <c r="C8"/>
  <c r="C11"/>
  <c r="C12"/>
  <c r="C27"/>
  <c r="C28"/>
  <c r="C29"/>
  <c r="C30"/>
  <c r="C31"/>
  <c r="C32"/>
  <c r="C35"/>
  <c r="C36"/>
  <c r="C37"/>
  <c r="C38"/>
  <c r="C41"/>
  <c r="C42"/>
  <c r="C45"/>
  <c r="C46"/>
  <c r="O11" i="2"/>
  <c r="O10"/>
  <c r="G28" i="1"/>
  <c r="C29" i="2"/>
  <c r="O29"/>
  <c r="O41"/>
  <c r="G27" i="1"/>
  <c r="C28" i="2"/>
  <c r="O28"/>
  <c r="O40"/>
  <c r="O60" l="1"/>
  <c r="O61"/>
  <c r="C60" i="9"/>
  <c r="C59"/>
  <c r="C60" i="3"/>
  <c r="C59"/>
  <c r="C61" i="2"/>
  <c r="G60" i="1"/>
  <c r="G59"/>
  <c r="C33"/>
  <c r="E33" s="1"/>
  <c r="C13"/>
  <c r="C9"/>
  <c r="E9" s="1"/>
  <c r="C21"/>
  <c r="E21" s="1"/>
  <c r="C44"/>
  <c r="E44" s="1"/>
  <c r="C47"/>
  <c r="E47" s="1"/>
  <c r="C28"/>
  <c r="E28" s="1"/>
  <c r="C27"/>
  <c r="E27" s="1"/>
  <c r="C42"/>
  <c r="C48"/>
  <c r="E48" s="1"/>
  <c r="C45"/>
  <c r="E45" s="1"/>
  <c r="C46"/>
  <c r="E46" s="1"/>
  <c r="C34"/>
  <c r="C38"/>
  <c r="E38" s="1"/>
  <c r="C11"/>
  <c r="E11" s="1"/>
  <c r="C43"/>
  <c r="E43" s="1"/>
  <c r="C8"/>
  <c r="E8" s="1"/>
  <c r="C7"/>
  <c r="E7" s="1"/>
  <c r="C6"/>
  <c r="C5"/>
  <c r="C14"/>
  <c r="C39"/>
  <c r="E39" s="1"/>
  <c r="C40"/>
  <c r="E40" s="1"/>
  <c r="C22"/>
  <c r="E22" s="1"/>
  <c r="C29"/>
  <c r="E29" s="1"/>
  <c r="C30"/>
  <c r="E30" s="1"/>
  <c r="C10"/>
  <c r="E10" s="1"/>
  <c r="C36"/>
  <c r="E36" s="1"/>
  <c r="C35"/>
  <c r="E35" s="1"/>
  <c r="C16"/>
  <c r="E16" s="1"/>
  <c r="C15"/>
  <c r="E15" s="1"/>
  <c r="C32"/>
  <c r="E32" s="1"/>
  <c r="C31"/>
  <c r="E31" s="1"/>
  <c r="C41"/>
  <c r="C19"/>
  <c r="E19" s="1"/>
  <c r="C20"/>
  <c r="E20" s="1"/>
  <c r="C12"/>
  <c r="E12" s="1"/>
  <c r="C24"/>
  <c r="E24" s="1"/>
  <c r="C18"/>
  <c r="E18" s="1"/>
  <c r="C25"/>
  <c r="E25" s="1"/>
  <c r="C26"/>
  <c r="E26" s="1"/>
  <c r="C37"/>
  <c r="E37" s="1"/>
  <c r="C23"/>
  <c r="E23" s="1"/>
  <c r="C17"/>
  <c r="E17" s="1"/>
  <c r="C60" l="1"/>
  <c r="F58" s="1"/>
  <c r="E34"/>
  <c r="E41"/>
  <c r="E42"/>
  <c r="E5"/>
  <c r="E6"/>
  <c r="E14"/>
  <c r="E13"/>
  <c r="F56" l="1"/>
  <c r="E60"/>
  <c r="F60"/>
  <c r="F50"/>
  <c r="F52"/>
  <c r="F54"/>
  <c r="F8"/>
  <c r="F36"/>
  <c r="F20"/>
  <c r="F22"/>
  <c r="F32"/>
  <c r="F12"/>
  <c r="F28"/>
  <c r="F42"/>
  <c r="F44"/>
  <c r="F48"/>
  <c r="F30"/>
  <c r="F18"/>
  <c r="F6"/>
  <c r="F16"/>
  <c r="F24"/>
  <c r="F40"/>
  <c r="F46"/>
  <c r="F38"/>
  <c r="F26"/>
  <c r="F10"/>
  <c r="F34"/>
  <c r="F14"/>
  <c r="C50" i="2"/>
  <c r="C60" s="1"/>
  <c r="C49" i="1" l="1"/>
  <c r="C59" l="1"/>
  <c r="F57" s="1"/>
  <c r="E49"/>
  <c r="F49" l="1"/>
  <c r="F9"/>
  <c r="F19"/>
  <c r="F5"/>
  <c r="F33"/>
  <c r="F51"/>
  <c r="F27"/>
  <c r="F31"/>
  <c r="F11"/>
  <c r="F15"/>
  <c r="F47"/>
  <c r="F35"/>
  <c r="F23"/>
  <c r="F37"/>
  <c r="F59"/>
  <c r="F55"/>
  <c r="F17"/>
  <c r="F7"/>
  <c r="F41"/>
  <c r="F53"/>
  <c r="F43"/>
  <c r="F45"/>
  <c r="F29"/>
  <c r="F25"/>
  <c r="F13"/>
  <c r="F39"/>
  <c r="F21"/>
  <c r="E59"/>
</calcChain>
</file>

<file path=xl/sharedStrings.xml><?xml version="1.0" encoding="utf-8"?>
<sst xmlns="http://schemas.openxmlformats.org/spreadsheetml/2006/main" count="888" uniqueCount="358">
  <si>
    <t>单位</t>
    <phoneticPr fontId="1" type="noConversion"/>
  </si>
  <si>
    <t>同比（%）</t>
    <phoneticPr fontId="1" type="noConversion"/>
  </si>
  <si>
    <t>市场       份额  （%）</t>
    <phoneticPr fontId="1" type="noConversion"/>
  </si>
  <si>
    <r>
      <t>个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代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业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务</t>
    </r>
  </si>
  <si>
    <t>合  计  （累计）</t>
    <phoneticPr fontId="1" type="noConversion"/>
  </si>
  <si>
    <r>
      <t>寿</t>
    </r>
    <r>
      <rPr>
        <b/>
        <sz val="10"/>
        <rFont val="Times New Roman"/>
        <family val="1"/>
      </rPr>
      <t xml:space="preserve">                </t>
    </r>
    <r>
      <rPr>
        <b/>
        <sz val="10"/>
        <rFont val="宋体"/>
        <family val="3"/>
        <charset val="134"/>
      </rPr>
      <t>险</t>
    </r>
    <phoneticPr fontId="1" type="noConversion"/>
  </si>
  <si>
    <t>意外险</t>
  </si>
  <si>
    <t>健康险</t>
    <phoneticPr fontId="1" type="noConversion"/>
  </si>
  <si>
    <t>代理人
数量</t>
    <phoneticPr fontId="1" type="noConversion"/>
  </si>
  <si>
    <t>期　缴</t>
  </si>
  <si>
    <t>趸　缴</t>
  </si>
  <si>
    <r>
      <t>续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保</t>
    </r>
  </si>
  <si>
    <t>当月</t>
  </si>
  <si>
    <t>累计</t>
  </si>
  <si>
    <t>当月</t>
    <phoneticPr fontId="1" type="noConversion"/>
  </si>
  <si>
    <t>新单</t>
    <phoneticPr fontId="1" type="noConversion"/>
  </si>
  <si>
    <t>续期</t>
    <phoneticPr fontId="1" type="noConversion"/>
  </si>
  <si>
    <t>单  位  代  理  业  务</t>
  </si>
  <si>
    <t>银行（邮政）代理业务</t>
  </si>
  <si>
    <t>其他单位代理业务</t>
  </si>
  <si>
    <t>寿      险</t>
  </si>
  <si>
    <t>健康险</t>
  </si>
  <si>
    <t>合计</t>
  </si>
  <si>
    <t>寿    险</t>
  </si>
  <si>
    <t>期缴</t>
  </si>
  <si>
    <t>趸缴</t>
    <phoneticPr fontId="1" type="noConversion"/>
  </si>
  <si>
    <t>续保</t>
  </si>
  <si>
    <t>趸缴</t>
  </si>
  <si>
    <t>全  省</t>
  </si>
  <si>
    <t>直  销  业  务</t>
  </si>
  <si>
    <t>寿     险</t>
  </si>
  <si>
    <t>销售
人数</t>
    <phoneticPr fontId="1" type="noConversion"/>
  </si>
  <si>
    <t>趸期</t>
  </si>
  <si>
    <t>其他业务</t>
  </si>
  <si>
    <t>保费收入</t>
    <phoneticPr fontId="1" type="noConversion"/>
  </si>
  <si>
    <t>普通寿险</t>
    <phoneticPr fontId="1" type="noConversion"/>
  </si>
  <si>
    <t xml:space="preserve">分红寿险 </t>
    <phoneticPr fontId="1" type="noConversion"/>
  </si>
  <si>
    <t>万能险</t>
    <phoneticPr fontId="1" type="noConversion"/>
  </si>
  <si>
    <t>投资连接</t>
    <phoneticPr fontId="1" type="noConversion"/>
  </si>
  <si>
    <t>意外险</t>
    <phoneticPr fontId="1" type="noConversion"/>
  </si>
  <si>
    <t>累计</t>
    <phoneticPr fontId="1" type="noConversion"/>
  </si>
  <si>
    <t>险种名称</t>
  </si>
  <si>
    <t>长沙市</t>
  </si>
  <si>
    <t>保费
累计</t>
    <phoneticPr fontId="1" type="noConversion"/>
  </si>
  <si>
    <t>合  计</t>
    <phoneticPr fontId="1" type="noConversion"/>
  </si>
  <si>
    <t xml:space="preserve">合  计 </t>
    <phoneticPr fontId="1" type="noConversion"/>
  </si>
  <si>
    <t>系  统
累  计</t>
    <phoneticPr fontId="1" type="noConversion"/>
  </si>
  <si>
    <t>公司名称</t>
    <phoneticPr fontId="1" type="noConversion"/>
  </si>
  <si>
    <t>名次</t>
    <phoneticPr fontId="1" type="noConversion"/>
  </si>
  <si>
    <t>个  险</t>
    <phoneticPr fontId="1" type="noConversion"/>
  </si>
  <si>
    <t>团  险</t>
    <phoneticPr fontId="1" type="noConversion"/>
  </si>
  <si>
    <t>银  保</t>
    <phoneticPr fontId="1" type="noConversion"/>
  </si>
  <si>
    <t>险种名称</t>
    <phoneticPr fontId="1" type="noConversion"/>
  </si>
  <si>
    <t>保费</t>
    <phoneticPr fontId="1" type="noConversion"/>
  </si>
  <si>
    <t>中国人寿</t>
    <phoneticPr fontId="1" type="noConversion"/>
  </si>
  <si>
    <t>平安寿险</t>
    <phoneticPr fontId="1" type="noConversion"/>
  </si>
  <si>
    <t>太平洋
寿险</t>
    <phoneticPr fontId="1" type="noConversion"/>
  </si>
  <si>
    <t>新华人寿</t>
    <phoneticPr fontId="1" type="noConversion"/>
  </si>
  <si>
    <t>泰康人寿</t>
    <phoneticPr fontId="1" type="noConversion"/>
  </si>
  <si>
    <t>人保寿险</t>
    <phoneticPr fontId="1" type="noConversion"/>
  </si>
  <si>
    <t>中英人寿</t>
    <phoneticPr fontId="1" type="noConversion"/>
  </si>
  <si>
    <t>合众人寿</t>
    <phoneticPr fontId="1" type="noConversion"/>
  </si>
  <si>
    <t>太平人寿</t>
    <phoneticPr fontId="1" type="noConversion"/>
  </si>
  <si>
    <t>平安养老</t>
    <phoneticPr fontId="1" type="noConversion"/>
  </si>
  <si>
    <t>民生人寿</t>
    <phoneticPr fontId="1" type="noConversion"/>
  </si>
  <si>
    <t>人保健康</t>
    <phoneticPr fontId="1" type="noConversion"/>
  </si>
  <si>
    <t>阳光人寿</t>
    <phoneticPr fontId="1" type="noConversion"/>
  </si>
  <si>
    <t>幸福人寿</t>
    <phoneticPr fontId="1" type="noConversion"/>
  </si>
  <si>
    <t>华夏人寿</t>
    <phoneticPr fontId="1" type="noConversion"/>
  </si>
  <si>
    <t>BELA阳光人寿阳光十年两全保险（分红型）</t>
  </si>
  <si>
    <t>华泰人寿</t>
    <phoneticPr fontId="1" type="noConversion"/>
  </si>
  <si>
    <t>全  省</t>
    <phoneticPr fontId="1" type="noConversion"/>
  </si>
  <si>
    <t>长沙市</t>
    <phoneticPr fontId="1" type="noConversion"/>
  </si>
  <si>
    <t>长城人寿</t>
    <phoneticPr fontId="1" type="noConversion"/>
  </si>
  <si>
    <t>民生富贵齐添两全保险（分红型）</t>
  </si>
  <si>
    <t>光大永明</t>
    <phoneticPr fontId="1" type="noConversion"/>
  </si>
  <si>
    <t>同  期 
合  计</t>
    <phoneticPr fontId="1" type="noConversion"/>
  </si>
  <si>
    <t>国华人寿</t>
    <phoneticPr fontId="1" type="noConversion"/>
  </si>
  <si>
    <t>中 国
人 寿</t>
    <phoneticPr fontId="1" type="noConversion"/>
  </si>
  <si>
    <t>平 安
人 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</si>
  <si>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</si>
  <si>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</si>
  <si>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</si>
  <si>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</si>
  <si>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</si>
  <si>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</si>
  <si>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</si>
  <si>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</si>
  <si>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</si>
  <si>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</si>
  <si>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</si>
  <si>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</si>
  <si>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</si>
  <si>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</si>
  <si>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</si>
  <si>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太平洋
人　寿</t>
    <phoneticPr fontId="1" type="noConversion"/>
  </si>
  <si>
    <t>代理机
构人数</t>
    <phoneticPr fontId="1" type="noConversion"/>
  </si>
  <si>
    <t>平 安
养 老</t>
    <phoneticPr fontId="1" type="noConversion"/>
  </si>
  <si>
    <t>平 安
 养 老</t>
    <phoneticPr fontId="1" type="noConversion"/>
  </si>
  <si>
    <t>单位</t>
    <phoneticPr fontId="1" type="noConversion"/>
  </si>
  <si>
    <t xml:space="preserve">合  计 </t>
    <phoneticPr fontId="1" type="noConversion"/>
  </si>
  <si>
    <t>销售
人数</t>
    <phoneticPr fontId="1" type="noConversion"/>
  </si>
  <si>
    <t>中 国
人 寿</t>
    <phoneticPr fontId="1" type="noConversion"/>
  </si>
  <si>
    <t>平 安
人 寿</t>
    <phoneticPr fontId="1" type="noConversion"/>
  </si>
  <si>
    <t>太平洋
人　寿</t>
    <phoneticPr fontId="1" type="noConversion"/>
  </si>
  <si>
    <t>新 华
人 寿</t>
    <phoneticPr fontId="1" type="noConversion"/>
  </si>
  <si>
    <t>泰　康
人 寿</t>
    <phoneticPr fontId="1" type="noConversion"/>
  </si>
  <si>
    <t>人 保
寿 险</t>
    <phoneticPr fontId="1" type="noConversion"/>
  </si>
  <si>
    <t>中 英
人 寿</t>
    <phoneticPr fontId="1" type="noConversion"/>
  </si>
  <si>
    <t>合 众
人 寿</t>
    <phoneticPr fontId="1" type="noConversion"/>
  </si>
  <si>
    <t>太 平
人 寿</t>
    <phoneticPr fontId="1" type="noConversion"/>
  </si>
  <si>
    <t>平 安
养 老</t>
    <phoneticPr fontId="1" type="noConversion"/>
  </si>
  <si>
    <t>民 生
人 寿</t>
    <phoneticPr fontId="1" type="noConversion"/>
  </si>
  <si>
    <t>人 保
健 康</t>
    <phoneticPr fontId="1" type="noConversion"/>
  </si>
  <si>
    <t>阳 光
人 寿</t>
    <phoneticPr fontId="1" type="noConversion"/>
  </si>
  <si>
    <t>幸 福
人 寿</t>
    <phoneticPr fontId="1" type="noConversion"/>
  </si>
  <si>
    <t>华 夏
人 寿</t>
    <phoneticPr fontId="1" type="noConversion"/>
  </si>
  <si>
    <t>华 泰
人 寿</t>
    <phoneticPr fontId="1" type="noConversion"/>
  </si>
  <si>
    <t>全  省</t>
    <phoneticPr fontId="1" type="noConversion"/>
  </si>
  <si>
    <t>长沙市</t>
    <phoneticPr fontId="1" type="noConversion"/>
  </si>
  <si>
    <t>长 城
人 寿</t>
    <phoneticPr fontId="1" type="noConversion"/>
  </si>
  <si>
    <t>光 大
永 明</t>
    <phoneticPr fontId="1" type="noConversion"/>
  </si>
  <si>
    <t>国 华
人 寿</t>
    <phoneticPr fontId="1" type="noConversion"/>
  </si>
  <si>
    <t>系  统
累  计</t>
    <phoneticPr fontId="1" type="noConversion"/>
  </si>
  <si>
    <t>无个险</t>
  </si>
  <si>
    <t>安 邦
人 寿</t>
    <phoneticPr fontId="1" type="noConversion"/>
  </si>
  <si>
    <t>全  省</t>
    <phoneticPr fontId="1" type="noConversion"/>
  </si>
  <si>
    <t>长沙市</t>
    <phoneticPr fontId="1" type="noConversion"/>
  </si>
  <si>
    <t>安邦人寿</t>
    <phoneticPr fontId="1" type="noConversion"/>
  </si>
  <si>
    <t>中英人寿金裕丰年两全保险（分红型）</t>
  </si>
  <si>
    <t>中英人寿吉祥安康两全保险</t>
  </si>
  <si>
    <t>长城金恒利两全保险(分红型)</t>
  </si>
  <si>
    <t>生命永信借款人意外伤害保险</t>
  </si>
  <si>
    <t>农 银
人 寿</t>
    <phoneticPr fontId="1" type="noConversion"/>
  </si>
  <si>
    <t>农银人寿</t>
    <phoneticPr fontId="1" type="noConversion"/>
  </si>
  <si>
    <t>电  销  业  务</t>
    <phoneticPr fontId="1" type="noConversion"/>
  </si>
  <si>
    <t>民生金如意两全保险（分红型）</t>
  </si>
  <si>
    <t>长城安康团体综合医疗保险</t>
  </si>
  <si>
    <t>长城附加金钥匙年金保险(万能型)</t>
  </si>
  <si>
    <t>中邮人寿</t>
    <phoneticPr fontId="1" type="noConversion"/>
  </si>
  <si>
    <t>中 邮  人 寿</t>
    <phoneticPr fontId="1" type="noConversion"/>
  </si>
  <si>
    <t>国华小额信贷意外伤害保险</t>
  </si>
  <si>
    <t>福利双全个人护理保险</t>
  </si>
  <si>
    <t>长城金街1号终身寿险(万能型)</t>
  </si>
  <si>
    <t>百万安行个人护理保险</t>
  </si>
  <si>
    <t>泰康交通工具乘客团体意外伤害保险</t>
  </si>
  <si>
    <t>泰康幸福人生A款终身年金保险（分红型）</t>
  </si>
  <si>
    <t>国寿鑫丰新两全保险（A款）</t>
  </si>
  <si>
    <t>ALSO阳光人寿富贵金升年金保险（分红型）</t>
  </si>
  <si>
    <t>生命红上红F款两全保险（分红型）</t>
  </si>
  <si>
    <t>农银鸿福年年年金保险（分红型）（2014）</t>
  </si>
  <si>
    <t>平安意外身故团体定期寿险</t>
  </si>
  <si>
    <t>惠福宝两全保险</t>
  </si>
  <si>
    <t>吉祥人寿</t>
    <phoneticPr fontId="1" type="noConversion"/>
  </si>
  <si>
    <t>吉 祥  人 寿</t>
    <phoneticPr fontId="1" type="noConversion"/>
  </si>
  <si>
    <t>吉 祥 人 寿</t>
    <phoneticPr fontId="1" type="noConversion"/>
  </si>
  <si>
    <t>吉 祥  人 寿</t>
    <phoneticPr fontId="1" type="noConversion"/>
  </si>
  <si>
    <t>中英人寿康佑一生长期疾病保险</t>
  </si>
  <si>
    <t>光大永明福运相传终身年金保险（分红型）</t>
  </si>
  <si>
    <t>合众至盈长红两全保险（分红型）</t>
  </si>
  <si>
    <t>金牡丹C</t>
  </si>
  <si>
    <t>投连险</t>
  </si>
  <si>
    <t>万能险</t>
  </si>
  <si>
    <t>当月数</t>
  </si>
  <si>
    <t>累计数</t>
  </si>
  <si>
    <t>泰康盈泰A款年金保险</t>
  </si>
  <si>
    <t>生命财富宝一号年金保险</t>
  </si>
  <si>
    <t>生命如意宝一号年金保险</t>
  </si>
  <si>
    <t>生命永信借款人意外伤害定期寿险</t>
  </si>
  <si>
    <t>长城团体人身意外伤害保险</t>
  </si>
  <si>
    <t>长城团体一年定期保险</t>
  </si>
  <si>
    <t>金生恒赢</t>
  </si>
  <si>
    <t>国华团体意外伤害保险</t>
  </si>
  <si>
    <t>惠鑫宝年金保险</t>
  </si>
  <si>
    <t>泰康畅赢人生年金保险（分红型）</t>
  </si>
  <si>
    <t>中邮年年好新A款两全保险</t>
  </si>
  <si>
    <t>稳赢一生A</t>
  </si>
  <si>
    <t>城乡居民大病团体医疗保险（A型）</t>
  </si>
  <si>
    <t>农银财智天下终身寿险（万能型）</t>
  </si>
  <si>
    <t>注：表中所列系万能险折算保费收入</t>
    <phoneticPr fontId="1" type="noConversion"/>
  </si>
  <si>
    <t>注：表中所列系投连险、万能险原保费收入</t>
    <phoneticPr fontId="1" type="noConversion"/>
  </si>
  <si>
    <t>中邮禄禄通8号团体综合意外伤害保险</t>
  </si>
  <si>
    <t>中邮附加禄禄通团体意外伤害医疗保险</t>
  </si>
  <si>
    <t>合众至瑞长红两全保险（分红型）</t>
  </si>
  <si>
    <t>平安补充住院团体医疗保险</t>
  </si>
  <si>
    <t>吉祥人寿吉美人生B款终身重大疾病保险</t>
  </si>
  <si>
    <t>安鑫宝年金保险</t>
  </si>
  <si>
    <t>340借贷安心意外伤害保险</t>
  </si>
  <si>
    <t>健康福星增额（2014）重大疾病保险</t>
  </si>
  <si>
    <t>惠福宝二代年金保险</t>
  </si>
  <si>
    <t>福盈宝</t>
  </si>
  <si>
    <t>祥鸿两全</t>
  </si>
  <si>
    <t>EM1A-金佑人生终身寿险（分红型）A款（2014版）</t>
  </si>
  <si>
    <t>金至尊</t>
  </si>
  <si>
    <t>334建筑工程团体意外伤害保险</t>
  </si>
  <si>
    <t>光大永明团体建筑工程意外伤害保险(2014版）</t>
  </si>
  <si>
    <t>富 德
生 命</t>
    <phoneticPr fontId="1" type="noConversion"/>
  </si>
  <si>
    <t>富德生命</t>
    <phoneticPr fontId="1" type="noConversion"/>
  </si>
  <si>
    <t>国华泰山1号</t>
  </si>
  <si>
    <t>中英人寿永安鑫终身寿险</t>
  </si>
  <si>
    <t>中英人寿金蜜桔两全保险（分红型）B款</t>
  </si>
  <si>
    <t>财富尊享</t>
  </si>
  <si>
    <t>宏利人生</t>
  </si>
  <si>
    <t>金彩一生终身年金保险</t>
  </si>
  <si>
    <t>357华平团体意外伤害保险</t>
  </si>
  <si>
    <t>卓越优享</t>
  </si>
  <si>
    <t>财富成长一号</t>
  </si>
  <si>
    <t>合众大盈家两全保险（分红型）</t>
  </si>
  <si>
    <t>合众珍爱幸福终身重大疾病保险</t>
  </si>
  <si>
    <t>合众一生无忧终身防癌疾病保险</t>
  </si>
  <si>
    <t>合众至尊保驾两全保险产品</t>
  </si>
  <si>
    <t>和谐盛世社保补充意外医疗团体医疗保险</t>
  </si>
  <si>
    <t>康利人生两全保险</t>
  </si>
  <si>
    <t>和谐盛世城镇职工大额补充团体医疗保险</t>
  </si>
  <si>
    <t>中 宏 人 寿</t>
    <phoneticPr fontId="1" type="noConversion"/>
  </si>
  <si>
    <t>中 宏  人 寿</t>
  </si>
  <si>
    <t>中 宏  人 寿</t>
    <phoneticPr fontId="1" type="noConversion"/>
  </si>
  <si>
    <t>吉祥人寿吉祥如意个人年金保险（分红型）</t>
  </si>
  <si>
    <t>国寿鑫如意年金保险（白金版）</t>
  </si>
  <si>
    <t>泰康借款人意外伤害保险</t>
  </si>
  <si>
    <t>泰康境内旅行团体意外伤害保险</t>
  </si>
  <si>
    <t>附加建筑工程团体意外医疗保险</t>
  </si>
  <si>
    <t>光大永明附加金保安康多次给付重大疾病保险</t>
  </si>
  <si>
    <t>生命福星高照终身寿险(分红型)</t>
  </si>
  <si>
    <t>农银爱自由两全保险</t>
  </si>
  <si>
    <t>国华泰山2号</t>
  </si>
  <si>
    <t>国华综合交通意外伤害保险</t>
  </si>
  <si>
    <t>安行宝两全保险</t>
  </si>
  <si>
    <t>中宏长保安康长期疾病保险</t>
  </si>
  <si>
    <t>中宏团体意外伤害保险E款</t>
  </si>
  <si>
    <t>-</t>
  </si>
  <si>
    <t>中宏团体意外医疗保险B款</t>
  </si>
  <si>
    <t>长城财富优胜年金保险（分红型）</t>
  </si>
  <si>
    <t>长城金彩年华年金保险B款</t>
  </si>
  <si>
    <t>中宏人寿</t>
    <phoneticPr fontId="1" type="noConversion"/>
  </si>
  <si>
    <t>BEAH阳光人寿阳光吉利两全保险</t>
  </si>
  <si>
    <t>健康宝个人护理保险（万能型，A款）</t>
  </si>
  <si>
    <t>中邮附加团体住院医疗保险</t>
  </si>
  <si>
    <t>泰康幸福人生B款年金保险(分红型)</t>
  </si>
  <si>
    <t>泰 康
人 寿</t>
    <phoneticPr fontId="1" type="noConversion"/>
  </si>
  <si>
    <t>鑫利年金保险（B款）</t>
  </si>
  <si>
    <t>补充团体医疗保险（C款）</t>
  </si>
  <si>
    <t>惠民幸福一号两全保险（分红型）</t>
  </si>
  <si>
    <t>鑫利年金保险（A款）</t>
  </si>
  <si>
    <t>补充团体医疗保险（D款）</t>
  </si>
  <si>
    <t>民生如意随行两全保险</t>
  </si>
  <si>
    <t>GCAD阳光人寿建设工程团体意外伤害保险D款</t>
  </si>
  <si>
    <t>泰 康 养 老</t>
    <phoneticPr fontId="1" type="noConversion"/>
  </si>
  <si>
    <t>泰康养老</t>
    <phoneticPr fontId="1" type="noConversion"/>
  </si>
  <si>
    <t>泰 康 养 老</t>
    <phoneticPr fontId="1" type="noConversion"/>
  </si>
  <si>
    <t>泰 康  养 老</t>
    <phoneticPr fontId="1" type="noConversion"/>
  </si>
  <si>
    <t>泰 康  养 老</t>
    <phoneticPr fontId="1" type="noConversion"/>
  </si>
  <si>
    <t>中邮富富余3号两全保险(期缴新单)</t>
  </si>
  <si>
    <t>中邮年年好百倍宝两全保险</t>
  </si>
  <si>
    <t>国寿学生儿童定期寿险（A款）</t>
  </si>
  <si>
    <t>国寿附加学生儿童伤残意外伤害保险（2013版）</t>
  </si>
  <si>
    <t xml:space="preserve">国寿鑫年金保险 </t>
  </si>
  <si>
    <t xml:space="preserve">国寿鑫易宝年金保险 </t>
  </si>
  <si>
    <t>泰康团体意外伤害保险</t>
  </si>
  <si>
    <t>泰康建筑工程人员团体意外伤害保险</t>
  </si>
  <si>
    <t>CTMA阳光人寿附加交通工具医疗保险</t>
  </si>
  <si>
    <t>鑫利年金保险（C款）</t>
  </si>
  <si>
    <t>中宏长保安康重大疾病保险</t>
  </si>
  <si>
    <t>长城鑫相随年金保险C款（分红型）</t>
  </si>
  <si>
    <t>附加意外医疗2013</t>
  </si>
  <si>
    <t>国华创富人生2号终身寿险（万能型）</t>
  </si>
  <si>
    <t>中英人寿守护一生重大疾病保险</t>
  </si>
  <si>
    <t>泰康健康有约团体终身重大疾病保险</t>
  </si>
  <si>
    <t>泰康鑫享人生年金保险（分红型）</t>
  </si>
  <si>
    <t>合众一号年金保险</t>
  </si>
  <si>
    <t>平安尊御人生两全保险（分红型）</t>
  </si>
  <si>
    <t>平安福满盈两全保险</t>
  </si>
  <si>
    <t>平安财富尊崇两全保险（分红型）</t>
  </si>
  <si>
    <t>平安乐享无忧年金保险</t>
  </si>
  <si>
    <t>平安平安福终身寿险</t>
  </si>
  <si>
    <t>平安富裕一生年金保险</t>
  </si>
  <si>
    <t>富德生命富赢一号A款年金保险（分红型）</t>
  </si>
  <si>
    <t>国寿瑞鑫两全保险（分红型）（典藏版）</t>
  </si>
  <si>
    <t>光大永明团体综合交通意外伤害保险(2014版）</t>
  </si>
  <si>
    <t>GSMC阳光人寿沐浴阳光团体企业补充医疗保险（A款）</t>
  </si>
  <si>
    <t>重大疾病</t>
  </si>
  <si>
    <t xml:space="preserve">一生无忧个人护理保险 </t>
  </si>
  <si>
    <t>华泰人寿百万尊享终身年金保险（分红型）</t>
  </si>
  <si>
    <t>华泰人寿团体意外伤害保险A款</t>
  </si>
  <si>
    <t>华泰人寿吉年祥年金保险（分红型）</t>
  </si>
  <si>
    <t>华泰人寿百万康泰终身重大疾病保险</t>
  </si>
  <si>
    <t>华泰人寿附加团体意外伤害医疗保险</t>
  </si>
  <si>
    <t>华泰人寿百万爱驾两全保险</t>
  </si>
  <si>
    <t>百万财富年金保险（分红型）</t>
  </si>
  <si>
    <t>民生富贵鑫裕年金保险</t>
  </si>
  <si>
    <t>泰康全能保C款两全保险</t>
  </si>
  <si>
    <t>中宏陪伴成长年金保险</t>
  </si>
  <si>
    <t>新华盛世赢家年金保险</t>
  </si>
  <si>
    <t>盛世赢家</t>
  </si>
  <si>
    <t>平安附加意外伤害团体医疗保险</t>
  </si>
  <si>
    <t xml:space="preserve">国寿福禄鑫尊两全保险（分红型） </t>
  </si>
  <si>
    <t>生命安行无忧两全保险</t>
  </si>
  <si>
    <t>BEAI阳光人寿阳光吉利年金保险B款</t>
  </si>
  <si>
    <t>报表说明：</t>
  </si>
  <si>
    <t xml:space="preserve">三、报表要求每月11号之前报送。(每月邮件通报报送情况,每年会进行统计先进单位评选) 待省协会统计汇总后，将全行业数据反馈给各家公司，请注意查收邮件。  </t>
  </si>
  <si>
    <t>四、如有疑问请致电省协会财务室曾丹 88272136 18973106828.谢谢您支持协会工作</t>
  </si>
  <si>
    <t>五、报送数据单位均为“万元”</t>
  </si>
  <si>
    <t xml:space="preserve">二，最后一张 （投连和万能险）单独作为附表仅作参考，不计入前面的保费收入，填写老数据口径，不用折算。  </t>
    <phoneticPr fontId="1" type="noConversion"/>
  </si>
  <si>
    <t>一，前五张表格均是财务数据， 按照新财务会计准则要求填写，可算为保费收入的数据，与保监局系统数据一致。 （万能险能够折算为保费的只填折算后的数据，不能折算的不能计入前五张表格）</t>
    <phoneticPr fontId="1" type="noConversion"/>
  </si>
  <si>
    <t>生命永泰团体意外伤害保险(2014版)</t>
  </si>
  <si>
    <t>补充养老团体年金保险（分红型）</t>
  </si>
  <si>
    <t>吉祥人寿祥和二号年金保险</t>
  </si>
  <si>
    <t>团体意外伤害保险</t>
  </si>
  <si>
    <t>华夏同贺两全保险(分红型)</t>
  </si>
  <si>
    <t>华夏常青树重大疾病保险（2014）</t>
  </si>
  <si>
    <t>华夏建筑工程团体意外伤害保险</t>
  </si>
  <si>
    <t>华夏富贵竹年金保险</t>
  </si>
  <si>
    <t>华夏常青树重大疾病保险（2015）</t>
  </si>
  <si>
    <t>华夏福临门年金保险（2014）</t>
  </si>
  <si>
    <t>建工险</t>
  </si>
  <si>
    <t>康乐人生个人重大疾病保险（A款）</t>
  </si>
  <si>
    <t>ALSS阳光人寿创富一号年金保险（分红型）</t>
  </si>
  <si>
    <t>安鑫宝年金</t>
  </si>
  <si>
    <t>EM46-爱无忧两全保险A款</t>
  </si>
  <si>
    <t>吉祥人寿祥和人生E款两全保险（分红型）</t>
  </si>
  <si>
    <t>吉祥人寿爱在旅途百万身价年金保险（分红型）</t>
  </si>
  <si>
    <t>民生金玉满堂D款两全保险（分红型）</t>
  </si>
  <si>
    <t>民生集财宝年金保险</t>
  </si>
  <si>
    <t>华夏福临门年金保险（2015至尊版）</t>
  </si>
  <si>
    <t>附加建筑工程意外伤害团体医疗保险</t>
  </si>
  <si>
    <t>中宏安心无忧B款两全保险</t>
  </si>
  <si>
    <t>华泰人寿福康相伴两全保险（分红型）</t>
  </si>
  <si>
    <t>国寿城乡居民大病团体医疗保险（A型） 新农合（风险型）</t>
  </si>
  <si>
    <t>ALEA阳光人寿财富宝两全保险(分红型)</t>
  </si>
  <si>
    <t>中新大东方</t>
    <phoneticPr fontId="1" type="noConversion"/>
  </si>
  <si>
    <t>中 新  大东方</t>
    <phoneticPr fontId="1" type="noConversion"/>
  </si>
  <si>
    <t>中新大东方</t>
    <phoneticPr fontId="1" type="noConversion"/>
  </si>
  <si>
    <t>中 新   大东方</t>
    <phoneticPr fontId="1" type="noConversion"/>
  </si>
  <si>
    <t>中新大东方顺福两全保险（分红型）</t>
  </si>
  <si>
    <t>中新大东方金财人生终身年金保险（分红型，B款）</t>
  </si>
  <si>
    <t>中新大东方百万护航两全保险</t>
  </si>
  <si>
    <t>中新大东方天添利两全保险（B款） </t>
  </si>
  <si>
    <t>中新大东方稳得利年金保险  </t>
  </si>
  <si>
    <t>吉 祥  人 寿</t>
    <phoneticPr fontId="1" type="noConversion"/>
  </si>
  <si>
    <t>中新大东方稳赢二号两全保险（万能型）</t>
  </si>
  <si>
    <t>学生幼儿短期意外伤害保险</t>
  </si>
  <si>
    <t>附加学生幼儿重大疾病保险</t>
  </si>
  <si>
    <t>红福盈两全保险（分红型）</t>
  </si>
  <si>
    <t>EM31-安行宝两全保险</t>
  </si>
  <si>
    <t>附加学生幼儿短期住院医疗保险</t>
  </si>
  <si>
    <t>附加安泰宝重大疾病保险</t>
  </si>
  <si>
    <t>福利健康+</t>
  </si>
  <si>
    <t>吉祥人寿学生儿童定期寿险</t>
  </si>
  <si>
    <t>吉祥人寿鸿利年年年金保险</t>
  </si>
  <si>
    <t>吉祥人寿附加学生儿童重大疾病保险</t>
  </si>
  <si>
    <t>吉祥人寿附加学生儿童住院费用补偿医疗保险</t>
  </si>
  <si>
    <t>贵福宝</t>
  </si>
  <si>
    <t>农银团体社保补充医疗保险.00</t>
  </si>
  <si>
    <t>农银借款人意外伤害保险.00</t>
  </si>
  <si>
    <t>农银团体意外伤害保险.00</t>
  </si>
  <si>
    <t>安邦长寿稳赢2号两全保险</t>
  </si>
  <si>
    <t>安邦黄金鼎5号两全保险（分红型）A款</t>
  </si>
  <si>
    <t>华泰人寿团体住院医疗保险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</si>
</sst>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 "/>
    <numFmt numFmtId="178" formatCode="0.00;[Red]0.00"/>
    <numFmt numFmtId="179" formatCode="0_ "/>
    <numFmt numFmtId="180" formatCode="#,##0.00_ 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6" borderId="18" applyNumberFormat="0" applyProtection="0">
      <alignment horizontal="left" vertical="center" inden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8">
    <xf numFmtId="0" fontId="0" fillId="0" borderId="0" xfId="0"/>
    <xf numFmtId="0" fontId="6" fillId="2" borderId="1" xfId="3" applyFont="1" applyFill="1" applyBorder="1" applyAlignment="1">
      <alignment horizontal="center" vertical="center" wrapText="1"/>
    </xf>
    <xf numFmtId="0" fontId="0" fillId="0" borderId="0" xfId="1" applyFont="1" applyFill="1"/>
    <xf numFmtId="0" fontId="0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179" fontId="1" fillId="3" borderId="1" xfId="1" applyNumberFormat="1" applyFont="1" applyFill="1" applyBorder="1" applyAlignment="1">
      <alignment horizontal="center"/>
    </xf>
    <xf numFmtId="0" fontId="0" fillId="3" borderId="0" xfId="1" applyFont="1" applyFill="1"/>
    <xf numFmtId="0" fontId="0" fillId="3" borderId="0" xfId="1" applyFont="1" applyFill="1" applyAlignment="1">
      <alignment horizontal="center"/>
    </xf>
    <xf numFmtId="179" fontId="1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0" fontId="11" fillId="2" borderId="1" xfId="3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179" fontId="1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>
      <alignment horizontal="center"/>
    </xf>
    <xf numFmtId="0" fontId="6" fillId="0" borderId="1" xfId="1" applyFont="1" applyFill="1" applyBorder="1" applyAlignment="1" applyProtection="1">
      <alignment horizontal="left"/>
      <protection locked="0"/>
    </xf>
    <xf numFmtId="176" fontId="1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179" fontId="6" fillId="0" borderId="1" xfId="1" applyNumberFormat="1" applyFont="1" applyBorder="1" applyAlignment="1" applyProtection="1">
      <alignment horizontal="center" vertical="center"/>
      <protection locked="0"/>
    </xf>
    <xf numFmtId="179" fontId="11" fillId="0" borderId="1" xfId="3" applyNumberFormat="1" applyFont="1" applyFill="1" applyBorder="1" applyAlignment="1" applyProtection="1">
      <alignment horizontal="center" vertical="center" wrapText="1"/>
    </xf>
    <xf numFmtId="180" fontId="6" fillId="0" borderId="1" xfId="1" applyNumberFormat="1" applyFont="1" applyFill="1" applyBorder="1" applyAlignment="1" applyProtection="1">
      <alignment horizontal="left"/>
      <protection locked="0"/>
    </xf>
    <xf numFmtId="40" fontId="6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2" xfId="3" applyFont="1" applyFill="1" applyBorder="1" applyAlignment="1" applyProtection="1">
      <alignment horizontal="left" vertical="center" wrapText="1"/>
      <protection locked="0"/>
    </xf>
    <xf numFmtId="0" fontId="6" fillId="2" borderId="1" xfId="3" applyFont="1" applyFill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 applyProtection="1">
      <alignment horizontal="left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3" xfId="1" applyFont="1" applyBorder="1" applyAlignment="1" applyProtection="1">
      <alignment horizontal="left"/>
      <protection locked="0"/>
    </xf>
    <xf numFmtId="0" fontId="11" fillId="0" borderId="1" xfId="1" applyFont="1" applyBorder="1" applyAlignment="1">
      <alignment horizontal="left"/>
    </xf>
    <xf numFmtId="0" fontId="11" fillId="2" borderId="2" xfId="3" applyFont="1" applyFill="1" applyBorder="1" applyAlignment="1" applyProtection="1">
      <alignment horizontal="left" vertical="center" wrapText="1"/>
      <protection locked="0"/>
    </xf>
    <xf numFmtId="0" fontId="11" fillId="2" borderId="1" xfId="3" applyFont="1" applyFill="1" applyBorder="1" applyAlignment="1" applyProtection="1">
      <alignment horizontal="left" vertical="center" wrapText="1"/>
      <protection locked="0"/>
    </xf>
    <xf numFmtId="49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4" applyFont="1" applyBorder="1" applyAlignment="1">
      <alignment horizontal="left" wrapText="1"/>
    </xf>
    <xf numFmtId="0" fontId="11" fillId="2" borderId="4" xfId="3" applyFont="1" applyFill="1" applyBorder="1" applyAlignment="1" applyProtection="1">
      <alignment horizontal="left" vertical="center" wrapText="1"/>
    </xf>
    <xf numFmtId="0" fontId="6" fillId="2" borderId="1" xfId="1" applyNumberFormat="1" applyFont="1" applyFill="1" applyBorder="1" applyAlignment="1" applyProtection="1">
      <alignment horizontal="left"/>
      <protection locked="0"/>
    </xf>
    <xf numFmtId="0" fontId="11" fillId="0" borderId="5" xfId="1" applyNumberFormat="1" applyFont="1" applyBorder="1" applyAlignment="1" applyProtection="1">
      <alignment horizontal="left" vertical="center" wrapText="1"/>
      <protection locked="0"/>
    </xf>
    <xf numFmtId="0" fontId="11" fillId="0" borderId="1" xfId="4" applyFont="1" applyFill="1" applyBorder="1" applyAlignment="1">
      <alignment horizontal="left" wrapText="1"/>
    </xf>
    <xf numFmtId="0" fontId="11" fillId="2" borderId="6" xfId="3" applyFont="1" applyFill="1" applyBorder="1" applyAlignment="1" applyProtection="1">
      <alignment horizontal="left" vertical="center" wrapText="1"/>
      <protection locked="0"/>
    </xf>
    <xf numFmtId="179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17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3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/>
      <protection locked="0"/>
    </xf>
    <xf numFmtId="179" fontId="6" fillId="0" borderId="1" xfId="1" applyNumberFormat="1" applyFont="1" applyBorder="1" applyAlignment="1" applyProtection="1">
      <alignment horizontal="center"/>
      <protection locked="0"/>
    </xf>
    <xf numFmtId="179" fontId="11" fillId="0" borderId="1" xfId="1" applyNumberFormat="1" applyFont="1" applyBorder="1" applyAlignment="1">
      <alignment horizontal="center" vertical="center"/>
    </xf>
    <xf numFmtId="179" fontId="11" fillId="0" borderId="1" xfId="4" applyNumberFormat="1" applyFont="1" applyBorder="1" applyAlignment="1">
      <alignment horizontal="center" shrinkToFit="1"/>
    </xf>
    <xf numFmtId="179" fontId="9" fillId="2" borderId="1" xfId="3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1" applyNumberFormat="1" applyFont="1" applyBorder="1" applyAlignment="1">
      <alignment horizontal="center"/>
    </xf>
    <xf numFmtId="179" fontId="11" fillId="0" borderId="1" xfId="1" applyNumberFormat="1" applyFont="1" applyBorder="1" applyAlignment="1" applyProtection="1">
      <alignment horizontal="center"/>
      <protection locked="0"/>
    </xf>
    <xf numFmtId="0" fontId="8" fillId="0" borderId="0" xfId="1" applyFont="1" applyBorder="1"/>
    <xf numFmtId="179" fontId="6" fillId="3" borderId="1" xfId="1" applyNumberFormat="1" applyFont="1" applyFill="1" applyBorder="1" applyAlignment="1">
      <alignment horizontal="center" vertical="center" wrapText="1"/>
    </xf>
    <xf numFmtId="179" fontId="6" fillId="3" borderId="1" xfId="1" applyNumberFormat="1" applyFont="1" applyFill="1" applyBorder="1" applyAlignment="1">
      <alignment horizontal="center"/>
    </xf>
    <xf numFmtId="177" fontId="6" fillId="3" borderId="1" xfId="1" applyNumberFormat="1" applyFont="1" applyFill="1" applyBorder="1" applyAlignment="1">
      <alignment horizontal="center" vertical="center" wrapText="1"/>
    </xf>
    <xf numFmtId="178" fontId="6" fillId="3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/>
    </xf>
    <xf numFmtId="177" fontId="6" fillId="0" borderId="1" xfId="1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7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1" applyNumberFormat="1" applyFont="1" applyFill="1" applyBorder="1" applyAlignment="1">
      <alignment horizontal="center" vertical="center" wrapText="1"/>
    </xf>
    <xf numFmtId="179" fontId="1" fillId="3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9" fontId="6" fillId="0" borderId="7" xfId="1" applyNumberFormat="1" applyFont="1" applyFill="1" applyBorder="1" applyAlignment="1">
      <alignment horizontal="center" vertical="center" wrapText="1"/>
    </xf>
    <xf numFmtId="17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179" fontId="6" fillId="4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177" fontId="6" fillId="4" borderId="1" xfId="1" applyNumberFormat="1" applyFont="1" applyFill="1" applyBorder="1" applyAlignment="1">
      <alignment horizontal="center" vertical="center" wrapText="1"/>
    </xf>
    <xf numFmtId="178" fontId="6" fillId="4" borderId="1" xfId="1" applyNumberFormat="1" applyFont="1" applyFill="1" applyBorder="1" applyAlignment="1">
      <alignment horizontal="center" vertical="center" wrapText="1"/>
    </xf>
    <xf numFmtId="179" fontId="6" fillId="4" borderId="1" xfId="1" applyNumberFormat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79" fontId="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2" fillId="0" borderId="0" xfId="1" applyNumberFormat="1" applyFont="1"/>
    <xf numFmtId="177" fontId="6" fillId="5" borderId="1" xfId="1" applyNumberFormat="1" applyFont="1" applyFill="1" applyBorder="1" applyAlignment="1">
      <alignment horizontal="center" vertical="center" wrapText="1"/>
    </xf>
    <xf numFmtId="178" fontId="6" fillId="5" borderId="1" xfId="1" applyNumberFormat="1" applyFont="1" applyFill="1" applyBorder="1" applyAlignment="1">
      <alignment horizontal="center" vertical="center" wrapText="1"/>
    </xf>
    <xf numFmtId="179" fontId="6" fillId="5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76" fontId="14" fillId="0" borderId="2" xfId="3" applyNumberFormat="1" applyFont="1" applyFill="1" applyBorder="1" applyAlignment="1" applyProtection="1">
      <alignment horizontal="center" vertical="center" wrapText="1"/>
      <protection locked="0"/>
    </xf>
    <xf numFmtId="176" fontId="1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5" applyFont="1" applyFill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76" fontId="14" fillId="2" borderId="1" xfId="3" applyNumberFormat="1" applyFont="1" applyFill="1" applyBorder="1" applyAlignment="1" applyProtection="1">
      <alignment horizontal="center" vertical="center" wrapText="1"/>
      <protection locked="0"/>
    </xf>
    <xf numFmtId="176" fontId="14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20" xfId="5" quotePrefix="1" applyFont="1" applyFill="1" applyBorder="1" applyAlignment="1" applyProtection="1">
      <alignment vertical="center"/>
      <protection locked="0"/>
    </xf>
    <xf numFmtId="0" fontId="10" fillId="5" borderId="1" xfId="1" applyFont="1" applyFill="1" applyBorder="1" applyAlignment="1">
      <alignment horizontal="center" vertical="center" wrapText="1"/>
    </xf>
    <xf numFmtId="179" fontId="6" fillId="5" borderId="1" xfId="1" applyNumberFormat="1" applyFont="1" applyFill="1" applyBorder="1" applyAlignment="1">
      <alignment horizontal="center" vertical="center"/>
    </xf>
    <xf numFmtId="179" fontId="6" fillId="5" borderId="1" xfId="1" applyNumberFormat="1" applyFont="1" applyFill="1" applyBorder="1" applyAlignment="1">
      <alignment horizontal="center"/>
    </xf>
    <xf numFmtId="0" fontId="0" fillId="5" borderId="0" xfId="1" applyFont="1" applyFill="1"/>
    <xf numFmtId="179" fontId="1" fillId="5" borderId="1" xfId="1" applyNumberFormat="1" applyFont="1" applyFill="1" applyBorder="1" applyAlignment="1">
      <alignment horizontal="center" vertical="center" wrapText="1"/>
    </xf>
    <xf numFmtId="179" fontId="1" fillId="5" borderId="1" xfId="1" applyNumberFormat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179" fontId="6" fillId="4" borderId="1" xfId="1" applyNumberFormat="1" applyFont="1" applyFill="1" applyBorder="1" applyAlignment="1">
      <alignment horizontal="center"/>
    </xf>
    <xf numFmtId="179" fontId="3" fillId="4" borderId="1" xfId="1" applyNumberFormat="1" applyFont="1" applyFill="1" applyBorder="1" applyAlignment="1">
      <alignment horizontal="center"/>
    </xf>
    <xf numFmtId="0" fontId="10" fillId="4" borderId="8" xfId="1" applyFont="1" applyFill="1" applyBorder="1" applyAlignment="1">
      <alignment horizontal="center" vertical="center" wrapText="1"/>
    </xf>
    <xf numFmtId="179" fontId="10" fillId="4" borderId="1" xfId="1" applyNumberFormat="1" applyFont="1" applyFill="1" applyBorder="1" applyAlignment="1">
      <alignment horizontal="center" vertical="center" wrapText="1"/>
    </xf>
    <xf numFmtId="179" fontId="1" fillId="4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/>
      <protection locked="0"/>
    </xf>
    <xf numFmtId="17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7" fillId="0" borderId="1" xfId="6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" xfId="7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8" applyFont="1" applyBorder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17" fillId="0" borderId="1" xfId="10" applyFont="1" applyBorder="1" applyAlignment="1" applyProtection="1">
      <alignment horizontal="center" vertical="center"/>
      <protection locked="0"/>
    </xf>
    <xf numFmtId="0" fontId="17" fillId="0" borderId="1" xfId="11" applyFont="1" applyBorder="1" applyAlignment="1" applyProtection="1">
      <alignment horizontal="center" vertical="center"/>
      <protection locked="0"/>
    </xf>
    <xf numFmtId="0" fontId="18" fillId="0" borderId="18" xfId="5" applyFont="1" applyFill="1" applyAlignment="1" applyProtection="1">
      <alignment vertical="center"/>
      <protection locked="0"/>
    </xf>
    <xf numFmtId="176" fontId="18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center"/>
      <protection locked="0"/>
    </xf>
    <xf numFmtId="176" fontId="18" fillId="2" borderId="1" xfId="3" applyNumberFormat="1" applyFont="1" applyFill="1" applyBorder="1" applyAlignment="1" applyProtection="1">
      <alignment horizontal="center" vertical="center" wrapText="1"/>
      <protection locked="0"/>
    </xf>
    <xf numFmtId="180" fontId="18" fillId="0" borderId="1" xfId="0" applyNumberFormat="1" applyFont="1" applyFill="1" applyBorder="1" applyAlignment="1" applyProtection="1">
      <alignment vertical="center"/>
      <protection locked="0"/>
    </xf>
    <xf numFmtId="176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18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6" fillId="0" borderId="18" xfId="5" applyFont="1" applyFill="1" applyAlignment="1" applyProtection="1">
      <alignment vertical="center"/>
      <protection locked="0"/>
    </xf>
    <xf numFmtId="176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176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6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0" xfId="5" applyFont="1" applyFill="1" applyBorder="1" applyAlignment="1" applyProtection="1">
      <alignment vertical="center"/>
      <protection locked="0"/>
    </xf>
    <xf numFmtId="178" fontId="0" fillId="0" borderId="0" xfId="0" applyNumberFormat="1"/>
    <xf numFmtId="0" fontId="18" fillId="0" borderId="22" xfId="5" applyFont="1" applyFill="1" applyBorder="1" applyAlignment="1" applyProtection="1">
      <alignment vertical="center"/>
      <protection locked="0"/>
    </xf>
    <xf numFmtId="176" fontId="18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vertical="center"/>
      <protection locked="0"/>
    </xf>
    <xf numFmtId="176" fontId="18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5" applyFont="1" applyFill="1" applyBorder="1" applyAlignment="1" applyProtection="1">
      <alignment vertical="center"/>
      <protection locked="0"/>
    </xf>
    <xf numFmtId="176" fontId="18" fillId="2" borderId="1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5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176" fontId="14" fillId="2" borderId="2" xfId="3" applyNumberFormat="1" applyFont="1" applyFill="1" applyBorder="1" applyAlignment="1" applyProtection="1">
      <alignment horizontal="center" vertical="center" wrapText="1"/>
      <protection locked="0"/>
    </xf>
    <xf numFmtId="180" fontId="14" fillId="0" borderId="2" xfId="0" applyNumberFormat="1" applyFont="1" applyFill="1" applyBorder="1" applyAlignment="1" applyProtection="1">
      <alignment vertical="center"/>
      <protection locked="0"/>
    </xf>
    <xf numFmtId="179" fontId="6" fillId="0" borderId="7" xfId="1" applyNumberFormat="1" applyFont="1" applyFill="1" applyBorder="1" applyAlignment="1">
      <alignment horizontal="center" vertical="center"/>
    </xf>
    <xf numFmtId="179" fontId="6" fillId="3" borderId="7" xfId="1" applyNumberFormat="1" applyFont="1" applyFill="1" applyBorder="1" applyAlignment="1">
      <alignment horizontal="center" vertical="center"/>
    </xf>
    <xf numFmtId="179" fontId="6" fillId="3" borderId="7" xfId="1" applyNumberFormat="1" applyFont="1" applyFill="1" applyBorder="1" applyAlignment="1" applyProtection="1">
      <alignment horizontal="center" vertical="center"/>
      <protection locked="0"/>
    </xf>
    <xf numFmtId="179" fontId="6" fillId="5" borderId="7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179" fontId="0" fillId="0" borderId="0" xfId="1" applyNumberFormat="1" applyFont="1" applyFill="1"/>
    <xf numFmtId="0" fontId="3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179" fontId="6" fillId="4" borderId="7" xfId="1" applyNumberFormat="1" applyFont="1" applyFill="1" applyBorder="1" applyAlignment="1">
      <alignment horizontal="center" vertical="center"/>
    </xf>
    <xf numFmtId="179" fontId="3" fillId="4" borderId="1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9" fontId="3" fillId="4" borderId="8" xfId="1" applyNumberFormat="1" applyFont="1" applyFill="1" applyBorder="1" applyAlignment="1">
      <alignment horizontal="center" vertical="center"/>
    </xf>
    <xf numFmtId="177" fontId="3" fillId="4" borderId="8" xfId="1" applyNumberFormat="1" applyFont="1" applyFill="1" applyBorder="1" applyAlignment="1">
      <alignment horizontal="center" vertical="center"/>
    </xf>
    <xf numFmtId="178" fontId="6" fillId="4" borderId="8" xfId="1" applyNumberFormat="1" applyFont="1" applyFill="1" applyBorder="1" applyAlignment="1">
      <alignment horizontal="center" vertical="center" wrapText="1"/>
    </xf>
    <xf numFmtId="179" fontId="1" fillId="0" borderId="7" xfId="1" applyNumberFormat="1" applyFont="1" applyFill="1" applyBorder="1" applyAlignment="1">
      <alignment horizontal="center" vertical="center" wrapText="1"/>
    </xf>
    <xf numFmtId="179" fontId="1" fillId="3" borderId="7" xfId="1" applyNumberFormat="1" applyFont="1" applyFill="1" applyBorder="1" applyAlignment="1">
      <alignment horizontal="center"/>
    </xf>
    <xf numFmtId="179" fontId="1" fillId="0" borderId="7" xfId="1" applyNumberFormat="1" applyFont="1" applyFill="1" applyBorder="1" applyAlignment="1">
      <alignment horizontal="center"/>
    </xf>
    <xf numFmtId="179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179" fontId="1" fillId="5" borderId="7" xfId="1" applyNumberFormat="1" applyFont="1" applyFill="1" applyBorder="1" applyAlignment="1">
      <alignment horizontal="center"/>
    </xf>
    <xf numFmtId="179" fontId="10" fillId="4" borderId="7" xfId="1" applyNumberFormat="1" applyFont="1" applyFill="1" applyBorder="1" applyAlignment="1">
      <alignment horizontal="center" vertical="center" wrapText="1"/>
    </xf>
    <xf numFmtId="179" fontId="10" fillId="4" borderId="8" xfId="1" applyNumberFormat="1" applyFont="1" applyFill="1" applyBorder="1" applyAlignment="1">
      <alignment horizontal="center" vertical="center" wrapText="1"/>
    </xf>
    <xf numFmtId="179" fontId="10" fillId="4" borderId="27" xfId="1" applyNumberFormat="1" applyFont="1" applyFill="1" applyBorder="1" applyAlignment="1">
      <alignment horizontal="center" vertical="center" wrapText="1"/>
    </xf>
    <xf numFmtId="179" fontId="3" fillId="4" borderId="7" xfId="1" applyNumberFormat="1" applyFont="1" applyFill="1" applyBorder="1" applyAlignment="1">
      <alignment horizontal="center"/>
    </xf>
    <xf numFmtId="179" fontId="3" fillId="4" borderId="8" xfId="1" applyNumberFormat="1" applyFont="1" applyFill="1" applyBorder="1" applyAlignment="1">
      <alignment horizontal="center"/>
    </xf>
    <xf numFmtId="179" fontId="3" fillId="4" borderId="27" xfId="1" applyNumberFormat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179" fontId="1" fillId="4" borderId="1" xfId="1" applyNumberFormat="1" applyFont="1" applyFill="1" applyBorder="1" applyAlignment="1">
      <alignment horizontal="center"/>
    </xf>
    <xf numFmtId="179" fontId="1" fillId="4" borderId="7" xfId="1" applyNumberFormat="1" applyFont="1" applyFill="1" applyBorder="1" applyAlignment="1">
      <alignment horizontal="center"/>
    </xf>
    <xf numFmtId="0" fontId="10" fillId="5" borderId="1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1" applyFont="1" applyBorder="1"/>
    <xf numFmtId="0" fontId="2" fillId="0" borderId="1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0" borderId="21" xfId="0" applyFont="1" applyBorder="1" applyAlignment="1"/>
    <xf numFmtId="0" fontId="0" fillId="0" borderId="21" xfId="0" applyBorder="1" applyAlignment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textRotation="255"/>
    </xf>
    <xf numFmtId="0" fontId="6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2" fillId="0" borderId="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</cellXfs>
  <cellStyles count="12">
    <cellStyle name="?鹎%U龡&amp;H?_x0008_e_x0005_9_x0006__x0007__x0001__x0001_" xfId="1"/>
    <cellStyle name="0,0_x000d_&#10;NA_x000d_&#10;" xfId="2"/>
    <cellStyle name="SAPBEXstdItem" xfId="5"/>
    <cellStyle name="常规" xfId="0" builtinId="0"/>
    <cellStyle name="常规_渠道产品排名" xfId="6"/>
    <cellStyle name="常规_渠道产品排名_2" xfId="8"/>
    <cellStyle name="常规_渠道产品排名_4" xfId="10"/>
    <cellStyle name="常规_渠道产品排名_6" xfId="7"/>
    <cellStyle name="常规_渠道产品排名_9" xfId="11"/>
    <cellStyle name="常规_天津交流表模板" xfId="3"/>
    <cellStyle name="常规_投连、万能险" xfId="9"/>
    <cellStyle name="常规_阳光寿险湖南分公司2009年3月月报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&#26700;&#38754;/201404&#23551;&#38505;/&#22826;&#24179;&#27915;&#20154;&#23551;%202014&#24180;4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保"/>
      <sheetName val="Sheet1"/>
      <sheetName val="13"/>
      <sheetName val="12"/>
      <sheetName val="引用表"/>
      <sheetName val="个人代理业务"/>
      <sheetName val="中介业务"/>
      <sheetName val="直销业务"/>
      <sheetName val="附件-电销业务"/>
      <sheetName val="产品分类"/>
      <sheetName val="渠道产品排名"/>
    </sheetNames>
    <sheetDataSet>
      <sheetData sheetId="0" refreshError="1"/>
      <sheetData sheetId="1" refreshError="1"/>
      <sheetData sheetId="2">
        <row r="1">
          <cell r="B1">
            <v>4</v>
          </cell>
          <cell r="E1">
            <v>1</v>
          </cell>
          <cell r="R1">
            <v>0</v>
          </cell>
          <cell r="S1">
            <v>0</v>
          </cell>
          <cell r="U1">
            <v>0</v>
          </cell>
          <cell r="V1">
            <v>0</v>
          </cell>
        </row>
        <row r="2">
          <cell r="E2" t="str">
            <v>2013年01月 </v>
          </cell>
          <cell r="R2" t="str">
            <v>中支</v>
          </cell>
          <cell r="S2" t="str">
            <v>渠道</v>
          </cell>
          <cell r="U2" t="str">
            <v>险类2</v>
          </cell>
          <cell r="V2" t="str">
            <v>缴费方式</v>
          </cell>
        </row>
        <row r="3">
          <cell r="E3">
            <v>20350.599999999999</v>
          </cell>
          <cell r="R3" t="str">
            <v>长沙市</v>
          </cell>
          <cell r="S3" t="str">
            <v>营销</v>
          </cell>
          <cell r="U3" t="str">
            <v>意外险</v>
          </cell>
          <cell r="V3" t="str">
            <v>期缴</v>
          </cell>
        </row>
        <row r="4">
          <cell r="E4">
            <v>0</v>
          </cell>
          <cell r="R4" t="str">
            <v>长沙市</v>
          </cell>
          <cell r="S4" t="str">
            <v>营销</v>
          </cell>
          <cell r="U4" t="str">
            <v>意外险</v>
          </cell>
          <cell r="V4" t="str">
            <v>续期</v>
          </cell>
        </row>
        <row r="5">
          <cell r="E5">
            <v>0</v>
          </cell>
          <cell r="R5" t="str">
            <v>长沙市</v>
          </cell>
          <cell r="S5" t="str">
            <v>营销</v>
          </cell>
          <cell r="U5" t="str">
            <v>意外险</v>
          </cell>
          <cell r="V5" t="str">
            <v>续期</v>
          </cell>
        </row>
        <row r="6">
          <cell r="E6">
            <v>4979</v>
          </cell>
          <cell r="R6" t="str">
            <v>长沙市</v>
          </cell>
          <cell r="S6" t="str">
            <v>营销</v>
          </cell>
          <cell r="U6" t="str">
            <v>健康险</v>
          </cell>
          <cell r="V6" t="str">
            <v>趸缴</v>
          </cell>
        </row>
        <row r="7">
          <cell r="E7">
            <v>442833.3</v>
          </cell>
          <cell r="R7" t="str">
            <v>长沙市</v>
          </cell>
          <cell r="S7" t="str">
            <v>营销</v>
          </cell>
          <cell r="U7" t="str">
            <v>健康险</v>
          </cell>
          <cell r="V7" t="str">
            <v>期缴</v>
          </cell>
        </row>
        <row r="8">
          <cell r="E8">
            <v>193210.5</v>
          </cell>
          <cell r="R8" t="str">
            <v>长沙市</v>
          </cell>
          <cell r="S8" t="str">
            <v>营销</v>
          </cell>
          <cell r="U8" t="str">
            <v>健康险</v>
          </cell>
          <cell r="V8" t="str">
            <v>续期</v>
          </cell>
        </row>
        <row r="9">
          <cell r="E9">
            <v>201788.5</v>
          </cell>
          <cell r="R9" t="str">
            <v>长沙市</v>
          </cell>
          <cell r="S9" t="str">
            <v>营销</v>
          </cell>
          <cell r="U9" t="str">
            <v>健康险</v>
          </cell>
          <cell r="V9" t="str">
            <v>续期</v>
          </cell>
        </row>
        <row r="10">
          <cell r="E10">
            <v>807236.05</v>
          </cell>
          <cell r="R10" t="str">
            <v>长沙市</v>
          </cell>
          <cell r="S10" t="str">
            <v>营销</v>
          </cell>
          <cell r="U10" t="str">
            <v>健康险</v>
          </cell>
          <cell r="V10" t="str">
            <v>续期</v>
          </cell>
        </row>
        <row r="11">
          <cell r="E11">
            <v>156973.43</v>
          </cell>
          <cell r="R11" t="str">
            <v>长沙市</v>
          </cell>
          <cell r="S11" t="str">
            <v>营销</v>
          </cell>
          <cell r="U11" t="str">
            <v>健康险</v>
          </cell>
          <cell r="V11" t="str">
            <v>续期</v>
          </cell>
        </row>
        <row r="12">
          <cell r="E12">
            <v>0</v>
          </cell>
          <cell r="R12" t="str">
            <v>长沙市</v>
          </cell>
          <cell r="S12" t="str">
            <v>营销</v>
          </cell>
          <cell r="U12" t="str">
            <v>普通寿险</v>
          </cell>
          <cell r="V12" t="str">
            <v>趸缴</v>
          </cell>
        </row>
        <row r="13">
          <cell r="E13">
            <v>281.89</v>
          </cell>
          <cell r="R13" t="str">
            <v>长沙市</v>
          </cell>
          <cell r="S13" t="str">
            <v>营销</v>
          </cell>
          <cell r="U13" t="str">
            <v>普通寿险</v>
          </cell>
          <cell r="V13" t="str">
            <v>期缴</v>
          </cell>
        </row>
        <row r="14">
          <cell r="E14">
            <v>138.37</v>
          </cell>
          <cell r="R14" t="str">
            <v>长沙市</v>
          </cell>
          <cell r="S14" t="str">
            <v>营销</v>
          </cell>
          <cell r="U14" t="str">
            <v>普通寿险</v>
          </cell>
          <cell r="V14" t="str">
            <v>续期</v>
          </cell>
        </row>
        <row r="15">
          <cell r="E15">
            <v>535.91</v>
          </cell>
          <cell r="R15" t="str">
            <v>长沙市</v>
          </cell>
          <cell r="S15" t="str">
            <v>营销</v>
          </cell>
          <cell r="U15" t="str">
            <v>普通寿险</v>
          </cell>
          <cell r="V15" t="str">
            <v>续期</v>
          </cell>
        </row>
        <row r="16">
          <cell r="E16">
            <v>4012.53</v>
          </cell>
          <cell r="R16" t="str">
            <v>长沙市</v>
          </cell>
          <cell r="S16" t="str">
            <v>营销</v>
          </cell>
          <cell r="U16" t="str">
            <v>普通寿险</v>
          </cell>
          <cell r="V16" t="str">
            <v>续期</v>
          </cell>
        </row>
        <row r="17">
          <cell r="E17">
            <v>-555.78</v>
          </cell>
          <cell r="R17" t="str">
            <v>长沙市</v>
          </cell>
          <cell r="S17" t="str">
            <v>营销</v>
          </cell>
          <cell r="U17" t="str">
            <v>普通寿险</v>
          </cell>
          <cell r="V17" t="str">
            <v>续期</v>
          </cell>
        </row>
        <row r="18">
          <cell r="E18">
            <v>92876.4</v>
          </cell>
          <cell r="R18" t="str">
            <v>长沙市</v>
          </cell>
          <cell r="S18" t="str">
            <v>营销</v>
          </cell>
          <cell r="U18" t="str">
            <v>普通寿险</v>
          </cell>
          <cell r="V18" t="str">
            <v>期缴</v>
          </cell>
        </row>
        <row r="19">
          <cell r="E19">
            <v>4638</v>
          </cell>
          <cell r="R19" t="str">
            <v>长沙市</v>
          </cell>
          <cell r="S19" t="str">
            <v>营销</v>
          </cell>
          <cell r="U19" t="str">
            <v>普通寿险</v>
          </cell>
          <cell r="V19" t="str">
            <v>续期</v>
          </cell>
        </row>
        <row r="20">
          <cell r="E20">
            <v>24447</v>
          </cell>
          <cell r="R20" t="str">
            <v>长沙市</v>
          </cell>
          <cell r="S20" t="str">
            <v>营销</v>
          </cell>
          <cell r="U20" t="str">
            <v>普通寿险</v>
          </cell>
          <cell r="V20" t="str">
            <v>续期</v>
          </cell>
        </row>
        <row r="21">
          <cell r="E21">
            <v>736781.28</v>
          </cell>
          <cell r="R21" t="str">
            <v>长沙市</v>
          </cell>
          <cell r="S21" t="str">
            <v>营销</v>
          </cell>
          <cell r="U21" t="str">
            <v>普通寿险</v>
          </cell>
          <cell r="V21" t="str">
            <v>续期</v>
          </cell>
        </row>
        <row r="22">
          <cell r="E22">
            <v>-264872.09999999998</v>
          </cell>
          <cell r="R22" t="str">
            <v>长沙市</v>
          </cell>
          <cell r="S22" t="str">
            <v>营销</v>
          </cell>
          <cell r="U22" t="str">
            <v>普通寿险</v>
          </cell>
          <cell r="V22" t="str">
            <v>续期</v>
          </cell>
        </row>
        <row r="23">
          <cell r="E23">
            <v>830</v>
          </cell>
          <cell r="R23" t="str">
            <v>长沙市</v>
          </cell>
          <cell r="S23" t="str">
            <v>营销</v>
          </cell>
          <cell r="U23" t="str">
            <v>普通寿险</v>
          </cell>
          <cell r="V23" t="str">
            <v>期缴</v>
          </cell>
        </row>
        <row r="24">
          <cell r="E24">
            <v>0</v>
          </cell>
          <cell r="R24" t="str">
            <v>长沙市</v>
          </cell>
          <cell r="S24" t="str">
            <v>营销</v>
          </cell>
          <cell r="U24" t="str">
            <v>普通寿险</v>
          </cell>
          <cell r="V24" t="str">
            <v>续期</v>
          </cell>
        </row>
        <row r="25">
          <cell r="E25">
            <v>0</v>
          </cell>
          <cell r="R25" t="str">
            <v>长沙市</v>
          </cell>
          <cell r="S25" t="str">
            <v>营销</v>
          </cell>
          <cell r="U25" t="str">
            <v>普通寿险</v>
          </cell>
          <cell r="V25" t="str">
            <v>续期</v>
          </cell>
        </row>
        <row r="26">
          <cell r="E26">
            <v>377882.22</v>
          </cell>
          <cell r="R26" t="str">
            <v>长沙市</v>
          </cell>
          <cell r="S26" t="str">
            <v>营销</v>
          </cell>
          <cell r="U26" t="str">
            <v>普通寿险</v>
          </cell>
          <cell r="V26" t="str">
            <v>续期</v>
          </cell>
        </row>
        <row r="27">
          <cell r="E27">
            <v>-19617.080000000002</v>
          </cell>
          <cell r="R27" t="str">
            <v>长沙市</v>
          </cell>
          <cell r="S27" t="str">
            <v>营销</v>
          </cell>
          <cell r="U27" t="str">
            <v>普通寿险</v>
          </cell>
          <cell r="V27" t="str">
            <v>续期</v>
          </cell>
        </row>
        <row r="28">
          <cell r="E28">
            <v>32165</v>
          </cell>
          <cell r="R28" t="str">
            <v>长沙市</v>
          </cell>
          <cell r="S28" t="str">
            <v>营销</v>
          </cell>
          <cell r="U28" t="str">
            <v>普通寿险</v>
          </cell>
          <cell r="V28" t="str">
            <v>续期</v>
          </cell>
        </row>
        <row r="29">
          <cell r="E29">
            <v>18580</v>
          </cell>
          <cell r="R29" t="str">
            <v>长沙市</v>
          </cell>
          <cell r="S29" t="str">
            <v>营销</v>
          </cell>
          <cell r="U29" t="str">
            <v>普通寿险</v>
          </cell>
          <cell r="V29" t="str">
            <v>续期</v>
          </cell>
        </row>
        <row r="30">
          <cell r="E30">
            <v>47136</v>
          </cell>
          <cell r="R30" t="str">
            <v>长沙市</v>
          </cell>
          <cell r="S30" t="str">
            <v>营销</v>
          </cell>
          <cell r="U30" t="str">
            <v>健康险</v>
          </cell>
          <cell r="V30" t="str">
            <v>续期</v>
          </cell>
        </row>
        <row r="31">
          <cell r="E31">
            <v>-3544</v>
          </cell>
          <cell r="R31" t="str">
            <v>长沙市</v>
          </cell>
          <cell r="S31" t="str">
            <v>营销</v>
          </cell>
          <cell r="U31" t="str">
            <v>健康险</v>
          </cell>
          <cell r="V31" t="str">
            <v>续期</v>
          </cell>
        </row>
        <row r="32">
          <cell r="E32">
            <v>189831.2</v>
          </cell>
          <cell r="R32" t="str">
            <v>长沙市</v>
          </cell>
          <cell r="S32" t="str">
            <v>营销</v>
          </cell>
          <cell r="U32" t="str">
            <v>分红寿险</v>
          </cell>
          <cell r="V32" t="str">
            <v>期缴</v>
          </cell>
        </row>
        <row r="33">
          <cell r="E33">
            <v>81449</v>
          </cell>
          <cell r="R33" t="str">
            <v>长沙市</v>
          </cell>
          <cell r="S33" t="str">
            <v>营销</v>
          </cell>
          <cell r="U33" t="str">
            <v>分红寿险</v>
          </cell>
          <cell r="V33" t="str">
            <v>续期</v>
          </cell>
        </row>
        <row r="34">
          <cell r="E34">
            <v>1904004</v>
          </cell>
          <cell r="R34" t="str">
            <v>长沙市</v>
          </cell>
          <cell r="S34" t="str">
            <v>营销</v>
          </cell>
          <cell r="U34" t="str">
            <v>分红寿险</v>
          </cell>
          <cell r="V34" t="str">
            <v>续期</v>
          </cell>
        </row>
        <row r="35">
          <cell r="E35">
            <v>2783987.6</v>
          </cell>
          <cell r="R35" t="str">
            <v>长沙市</v>
          </cell>
          <cell r="S35" t="str">
            <v>营销</v>
          </cell>
          <cell r="U35" t="str">
            <v>分红寿险</v>
          </cell>
          <cell r="V35" t="str">
            <v>续期</v>
          </cell>
        </row>
        <row r="36">
          <cell r="E36">
            <v>1160038.8999999999</v>
          </cell>
          <cell r="R36" t="str">
            <v>长沙市</v>
          </cell>
          <cell r="S36" t="str">
            <v>营销</v>
          </cell>
          <cell r="U36" t="str">
            <v>分红寿险</v>
          </cell>
          <cell r="V36" t="str">
            <v>续期</v>
          </cell>
        </row>
        <row r="37">
          <cell r="E37">
            <v>1332446.8999999999</v>
          </cell>
          <cell r="R37" t="str">
            <v>长沙市</v>
          </cell>
          <cell r="S37" t="str">
            <v>营销</v>
          </cell>
          <cell r="U37" t="str">
            <v>分红寿险</v>
          </cell>
          <cell r="V37" t="str">
            <v>期缴</v>
          </cell>
        </row>
        <row r="38">
          <cell r="E38">
            <v>700216.6</v>
          </cell>
          <cell r="R38" t="str">
            <v>长沙市</v>
          </cell>
          <cell r="S38" t="str">
            <v>营销</v>
          </cell>
          <cell r="U38" t="str">
            <v>分红寿险</v>
          </cell>
          <cell r="V38" t="str">
            <v>续期</v>
          </cell>
        </row>
        <row r="39">
          <cell r="E39">
            <v>842893.2</v>
          </cell>
          <cell r="R39" t="str">
            <v>长沙市</v>
          </cell>
          <cell r="S39" t="str">
            <v>营销</v>
          </cell>
          <cell r="U39" t="str">
            <v>分红寿险</v>
          </cell>
          <cell r="V39" t="str">
            <v>续期</v>
          </cell>
        </row>
        <row r="40">
          <cell r="E40">
            <v>2211083.16</v>
          </cell>
          <cell r="R40" t="str">
            <v>长沙市</v>
          </cell>
          <cell r="S40" t="str">
            <v>营销</v>
          </cell>
          <cell r="U40" t="str">
            <v>分红寿险</v>
          </cell>
          <cell r="V40" t="str">
            <v>续期</v>
          </cell>
        </row>
        <row r="41">
          <cell r="E41">
            <v>538786.64</v>
          </cell>
          <cell r="R41" t="str">
            <v>长沙市</v>
          </cell>
          <cell r="S41" t="str">
            <v>营销</v>
          </cell>
          <cell r="U41" t="str">
            <v>分红寿险</v>
          </cell>
          <cell r="V41" t="str">
            <v>续期</v>
          </cell>
        </row>
        <row r="42">
          <cell r="E42">
            <v>4754000</v>
          </cell>
          <cell r="R42" t="str">
            <v>长沙市</v>
          </cell>
          <cell r="S42" t="str">
            <v>营销</v>
          </cell>
          <cell r="U42" t="str">
            <v>分红寿险</v>
          </cell>
          <cell r="V42" t="str">
            <v>期缴</v>
          </cell>
        </row>
        <row r="43">
          <cell r="E43">
            <v>5391000</v>
          </cell>
          <cell r="R43" t="str">
            <v>长沙市</v>
          </cell>
          <cell r="S43" t="str">
            <v>营销</v>
          </cell>
          <cell r="U43" t="str">
            <v>分红寿险</v>
          </cell>
          <cell r="V43" t="str">
            <v>续期</v>
          </cell>
        </row>
        <row r="44">
          <cell r="E44">
            <v>20000</v>
          </cell>
          <cell r="R44" t="str">
            <v>长沙市</v>
          </cell>
          <cell r="S44" t="str">
            <v>营销</v>
          </cell>
          <cell r="U44" t="str">
            <v>分红寿险</v>
          </cell>
          <cell r="V44" t="str">
            <v>续期</v>
          </cell>
        </row>
        <row r="45">
          <cell r="E45">
            <v>1504000</v>
          </cell>
          <cell r="R45" t="str">
            <v>长沙市</v>
          </cell>
          <cell r="S45" t="str">
            <v>营销</v>
          </cell>
          <cell r="U45" t="str">
            <v>分红寿险</v>
          </cell>
          <cell r="V45" t="str">
            <v>续期</v>
          </cell>
        </row>
        <row r="46">
          <cell r="E46">
            <v>3017000</v>
          </cell>
          <cell r="R46" t="str">
            <v>长沙市</v>
          </cell>
          <cell r="S46" t="str">
            <v>营销</v>
          </cell>
          <cell r="U46" t="str">
            <v>分红寿险</v>
          </cell>
          <cell r="V46" t="str">
            <v>续期</v>
          </cell>
        </row>
        <row r="47">
          <cell r="E47">
            <v>0</v>
          </cell>
          <cell r="R47" t="str">
            <v>长沙市</v>
          </cell>
          <cell r="S47" t="str">
            <v>营销</v>
          </cell>
          <cell r="U47" t="str">
            <v>万能险</v>
          </cell>
          <cell r="V47" t="str">
            <v>续期</v>
          </cell>
        </row>
        <row r="48">
          <cell r="E48">
            <v>6.37</v>
          </cell>
          <cell r="R48" t="str">
            <v>长沙市</v>
          </cell>
          <cell r="S48" t="str">
            <v>营销</v>
          </cell>
          <cell r="U48" t="str">
            <v>万能险</v>
          </cell>
          <cell r="V48" t="str">
            <v>续期</v>
          </cell>
        </row>
        <row r="49">
          <cell r="E49">
            <v>27405.4</v>
          </cell>
          <cell r="R49" t="str">
            <v>长沙市</v>
          </cell>
          <cell r="S49" t="str">
            <v>营销</v>
          </cell>
          <cell r="U49" t="str">
            <v>万能险</v>
          </cell>
          <cell r="V49" t="str">
            <v>续期</v>
          </cell>
        </row>
        <row r="50">
          <cell r="E50">
            <v>188011.57</v>
          </cell>
          <cell r="R50" t="str">
            <v>长沙市</v>
          </cell>
          <cell r="S50" t="str">
            <v>营销</v>
          </cell>
          <cell r="U50" t="str">
            <v>意外险</v>
          </cell>
          <cell r="V50" t="str">
            <v>趸缴</v>
          </cell>
        </row>
        <row r="51">
          <cell r="E51">
            <v>8402</v>
          </cell>
          <cell r="R51" t="str">
            <v>长沙市</v>
          </cell>
          <cell r="S51" t="str">
            <v>营销</v>
          </cell>
          <cell r="U51" t="str">
            <v>意外险</v>
          </cell>
          <cell r="V51" t="str">
            <v>趸缴</v>
          </cell>
        </row>
        <row r="52">
          <cell r="E52">
            <v>431775.53</v>
          </cell>
          <cell r="R52" t="str">
            <v>长沙市</v>
          </cell>
          <cell r="S52" t="str">
            <v>营销</v>
          </cell>
          <cell r="U52" t="str">
            <v>健康险</v>
          </cell>
          <cell r="V52" t="str">
            <v>趸缴</v>
          </cell>
        </row>
        <row r="53">
          <cell r="E53">
            <v>-17528</v>
          </cell>
          <cell r="R53" t="str">
            <v>长沙市</v>
          </cell>
          <cell r="S53" t="str">
            <v>直销</v>
          </cell>
          <cell r="U53" t="str">
            <v>健康险</v>
          </cell>
          <cell r="V53" t="str">
            <v>期缴</v>
          </cell>
        </row>
        <row r="54">
          <cell r="E54">
            <v>0</v>
          </cell>
          <cell r="R54" t="str">
            <v>长沙市</v>
          </cell>
          <cell r="S54" t="str">
            <v>直销</v>
          </cell>
          <cell r="U54" t="str">
            <v>健康险</v>
          </cell>
          <cell r="V54" t="str">
            <v>续期</v>
          </cell>
        </row>
        <row r="55">
          <cell r="E55">
            <v>5730</v>
          </cell>
          <cell r="R55" t="str">
            <v>长沙市</v>
          </cell>
          <cell r="S55" t="str">
            <v>直销</v>
          </cell>
          <cell r="U55" t="str">
            <v>健康险</v>
          </cell>
          <cell r="V55" t="str">
            <v>续期</v>
          </cell>
        </row>
        <row r="56">
          <cell r="E56">
            <v>-680</v>
          </cell>
          <cell r="R56" t="str">
            <v>长沙市</v>
          </cell>
          <cell r="S56" t="str">
            <v>直销</v>
          </cell>
          <cell r="U56" t="str">
            <v>健康险</v>
          </cell>
          <cell r="V56" t="str">
            <v>续期</v>
          </cell>
        </row>
        <row r="57">
          <cell r="E57">
            <v>92844.9</v>
          </cell>
          <cell r="R57" t="str">
            <v>长沙市</v>
          </cell>
          <cell r="S57" t="str">
            <v>直销</v>
          </cell>
          <cell r="U57" t="str">
            <v>普通寿险</v>
          </cell>
          <cell r="V57" t="str">
            <v>趸缴</v>
          </cell>
        </row>
        <row r="58">
          <cell r="E58">
            <v>2720</v>
          </cell>
          <cell r="R58" t="str">
            <v>长沙市</v>
          </cell>
          <cell r="S58" t="str">
            <v>直销</v>
          </cell>
          <cell r="U58" t="str">
            <v>普通寿险</v>
          </cell>
          <cell r="V58" t="str">
            <v>续期</v>
          </cell>
        </row>
        <row r="59">
          <cell r="E59">
            <v>980</v>
          </cell>
          <cell r="R59" t="str">
            <v>长沙市</v>
          </cell>
          <cell r="S59" t="str">
            <v>直销</v>
          </cell>
          <cell r="U59" t="str">
            <v>普通寿险</v>
          </cell>
          <cell r="V59" t="str">
            <v>续期</v>
          </cell>
        </row>
        <row r="60">
          <cell r="E60">
            <v>5171</v>
          </cell>
          <cell r="R60" t="str">
            <v>长沙市</v>
          </cell>
          <cell r="S60" t="str">
            <v>直销</v>
          </cell>
          <cell r="U60" t="str">
            <v>普通寿险</v>
          </cell>
          <cell r="V60" t="str">
            <v>期缴</v>
          </cell>
        </row>
        <row r="61">
          <cell r="E61">
            <v>0</v>
          </cell>
          <cell r="R61" t="str">
            <v>长沙市</v>
          </cell>
          <cell r="S61" t="str">
            <v>直销</v>
          </cell>
          <cell r="U61" t="str">
            <v>普通寿险</v>
          </cell>
          <cell r="V61" t="str">
            <v>续期</v>
          </cell>
        </row>
        <row r="62">
          <cell r="E62">
            <v>7470</v>
          </cell>
          <cell r="R62" t="str">
            <v>长沙市</v>
          </cell>
          <cell r="S62" t="str">
            <v>直销</v>
          </cell>
          <cell r="U62" t="str">
            <v>普通寿险</v>
          </cell>
          <cell r="V62" t="str">
            <v>续期</v>
          </cell>
        </row>
        <row r="63">
          <cell r="E63">
            <v>6290</v>
          </cell>
          <cell r="R63" t="str">
            <v>长沙市</v>
          </cell>
          <cell r="S63" t="str">
            <v>直销</v>
          </cell>
          <cell r="U63" t="str">
            <v>普通寿险</v>
          </cell>
          <cell r="V63" t="str">
            <v>续期</v>
          </cell>
        </row>
        <row r="64">
          <cell r="E64">
            <v>4249</v>
          </cell>
          <cell r="R64" t="str">
            <v>长沙市</v>
          </cell>
          <cell r="S64" t="str">
            <v>直销</v>
          </cell>
          <cell r="U64" t="str">
            <v>普通寿险</v>
          </cell>
          <cell r="V64" t="str">
            <v>续期</v>
          </cell>
        </row>
        <row r="65">
          <cell r="E65">
            <v>-2333</v>
          </cell>
          <cell r="R65" t="str">
            <v>长沙市</v>
          </cell>
          <cell r="S65" t="str">
            <v>直销</v>
          </cell>
          <cell r="U65" t="str">
            <v>普通寿险</v>
          </cell>
          <cell r="V65" t="str">
            <v>续期</v>
          </cell>
        </row>
        <row r="66">
          <cell r="E66">
            <v>0</v>
          </cell>
          <cell r="R66" t="str">
            <v>长沙市</v>
          </cell>
          <cell r="S66" t="str">
            <v>直销</v>
          </cell>
          <cell r="U66" t="str">
            <v>普通寿险</v>
          </cell>
          <cell r="V66" t="str">
            <v>续期</v>
          </cell>
        </row>
        <row r="67">
          <cell r="E67">
            <v>21590</v>
          </cell>
          <cell r="R67" t="str">
            <v>长沙市</v>
          </cell>
          <cell r="S67" t="str">
            <v>直销</v>
          </cell>
          <cell r="U67" t="str">
            <v>分红寿险</v>
          </cell>
          <cell r="V67" t="str">
            <v>期缴</v>
          </cell>
        </row>
        <row r="68">
          <cell r="E68">
            <v>0</v>
          </cell>
          <cell r="R68" t="str">
            <v>长沙市</v>
          </cell>
          <cell r="S68" t="str">
            <v>直销</v>
          </cell>
          <cell r="U68" t="str">
            <v>分红寿险</v>
          </cell>
          <cell r="V68" t="str">
            <v>续期</v>
          </cell>
        </row>
        <row r="69">
          <cell r="E69">
            <v>5144</v>
          </cell>
          <cell r="R69" t="str">
            <v>长沙市</v>
          </cell>
          <cell r="S69" t="str">
            <v>直销</v>
          </cell>
          <cell r="U69" t="str">
            <v>分红寿险</v>
          </cell>
          <cell r="V69" t="str">
            <v>续期</v>
          </cell>
        </row>
        <row r="70">
          <cell r="E70">
            <v>0</v>
          </cell>
          <cell r="R70" t="str">
            <v>长沙市</v>
          </cell>
          <cell r="S70" t="str">
            <v>直销</v>
          </cell>
          <cell r="U70" t="str">
            <v>分红寿险</v>
          </cell>
          <cell r="V70" t="str">
            <v>续期</v>
          </cell>
        </row>
        <row r="71">
          <cell r="E71">
            <v>0</v>
          </cell>
          <cell r="R71" t="str">
            <v>长沙市</v>
          </cell>
          <cell r="S71" t="str">
            <v>直销</v>
          </cell>
          <cell r="U71" t="str">
            <v>分红寿险</v>
          </cell>
          <cell r="V71" t="str">
            <v>续期</v>
          </cell>
        </row>
        <row r="72">
          <cell r="E72">
            <v>0</v>
          </cell>
          <cell r="R72" t="str">
            <v>长沙市</v>
          </cell>
          <cell r="S72" t="str">
            <v>直销</v>
          </cell>
          <cell r="U72" t="str">
            <v>分红寿险</v>
          </cell>
          <cell r="V72" t="str">
            <v>续期</v>
          </cell>
        </row>
        <row r="73">
          <cell r="E73">
            <v>0</v>
          </cell>
          <cell r="R73" t="str">
            <v>长沙市</v>
          </cell>
          <cell r="S73" t="str">
            <v>直销</v>
          </cell>
          <cell r="U73" t="str">
            <v>分红寿险</v>
          </cell>
          <cell r="V73" t="str">
            <v>期缴</v>
          </cell>
        </row>
        <row r="74">
          <cell r="E74">
            <v>0</v>
          </cell>
          <cell r="R74" t="str">
            <v>长沙市</v>
          </cell>
          <cell r="S74" t="str">
            <v>直销</v>
          </cell>
          <cell r="U74" t="str">
            <v>分红寿险</v>
          </cell>
          <cell r="V74" t="str">
            <v>续期</v>
          </cell>
        </row>
        <row r="75">
          <cell r="E75">
            <v>3391780.28</v>
          </cell>
          <cell r="R75" t="str">
            <v>长沙市</v>
          </cell>
          <cell r="S75" t="str">
            <v>直销</v>
          </cell>
          <cell r="U75" t="str">
            <v>意外险</v>
          </cell>
          <cell r="V75" t="str">
            <v>趸缴</v>
          </cell>
        </row>
        <row r="76">
          <cell r="E76">
            <v>1330592.5</v>
          </cell>
          <cell r="R76" t="str">
            <v>长沙市</v>
          </cell>
          <cell r="S76" t="str">
            <v>直销</v>
          </cell>
          <cell r="U76" t="str">
            <v>意外险</v>
          </cell>
          <cell r="V76" t="str">
            <v>趸缴</v>
          </cell>
        </row>
        <row r="77">
          <cell r="E77">
            <v>1162252.03</v>
          </cell>
          <cell r="R77" t="str">
            <v>长沙市</v>
          </cell>
          <cell r="S77" t="str">
            <v>直销</v>
          </cell>
          <cell r="U77" t="str">
            <v>健康险</v>
          </cell>
          <cell r="V77" t="str">
            <v>趸缴</v>
          </cell>
        </row>
        <row r="78">
          <cell r="E78">
            <v>35415.300000000003</v>
          </cell>
          <cell r="R78" t="str">
            <v>长沙市</v>
          </cell>
          <cell r="S78" t="str">
            <v>银邮</v>
          </cell>
          <cell r="U78" t="str">
            <v>健康险</v>
          </cell>
          <cell r="V78" t="str">
            <v>期缴</v>
          </cell>
        </row>
        <row r="79">
          <cell r="E79">
            <v>1464</v>
          </cell>
          <cell r="R79" t="str">
            <v>长沙市</v>
          </cell>
          <cell r="S79" t="str">
            <v>银邮</v>
          </cell>
          <cell r="U79" t="str">
            <v>健康险</v>
          </cell>
          <cell r="V79" t="str">
            <v>续期</v>
          </cell>
        </row>
        <row r="80">
          <cell r="E80">
            <v>590</v>
          </cell>
          <cell r="R80" t="str">
            <v>长沙市</v>
          </cell>
          <cell r="S80" t="str">
            <v>银邮</v>
          </cell>
          <cell r="U80" t="str">
            <v>健康险</v>
          </cell>
          <cell r="V80" t="str">
            <v>续期</v>
          </cell>
        </row>
        <row r="81">
          <cell r="E81">
            <v>1263</v>
          </cell>
          <cell r="R81" t="str">
            <v>长沙市</v>
          </cell>
          <cell r="S81" t="str">
            <v>银邮</v>
          </cell>
          <cell r="U81" t="str">
            <v>健康险</v>
          </cell>
          <cell r="V81" t="str">
            <v>续期</v>
          </cell>
        </row>
        <row r="82">
          <cell r="E82">
            <v>3206</v>
          </cell>
          <cell r="R82" t="str">
            <v>长沙市</v>
          </cell>
          <cell r="S82" t="str">
            <v>银邮</v>
          </cell>
          <cell r="U82" t="str">
            <v>健康险</v>
          </cell>
          <cell r="V82" t="str">
            <v>续期</v>
          </cell>
        </row>
        <row r="83">
          <cell r="E83">
            <v>0</v>
          </cell>
          <cell r="R83" t="str">
            <v>长沙市</v>
          </cell>
          <cell r="S83" t="str">
            <v>银邮</v>
          </cell>
          <cell r="U83" t="str">
            <v>普通寿险</v>
          </cell>
          <cell r="V83" t="str">
            <v>趸缴</v>
          </cell>
        </row>
        <row r="84">
          <cell r="E84">
            <v>13757</v>
          </cell>
          <cell r="R84" t="str">
            <v>长沙市</v>
          </cell>
          <cell r="S84" t="str">
            <v>银邮</v>
          </cell>
          <cell r="U84" t="str">
            <v>普通寿险</v>
          </cell>
          <cell r="V84" t="str">
            <v>期缴</v>
          </cell>
        </row>
        <row r="85">
          <cell r="E85">
            <v>0</v>
          </cell>
          <cell r="R85" t="str">
            <v>长沙市</v>
          </cell>
          <cell r="S85" t="str">
            <v>银邮</v>
          </cell>
          <cell r="U85" t="str">
            <v>普通寿险</v>
          </cell>
          <cell r="V85" t="str">
            <v>续期</v>
          </cell>
        </row>
        <row r="86">
          <cell r="E86">
            <v>4137</v>
          </cell>
          <cell r="R86" t="str">
            <v>长沙市</v>
          </cell>
          <cell r="S86" t="str">
            <v>银邮</v>
          </cell>
          <cell r="U86" t="str">
            <v>普通寿险</v>
          </cell>
          <cell r="V86" t="str">
            <v>续期</v>
          </cell>
        </row>
        <row r="87">
          <cell r="E87">
            <v>1390</v>
          </cell>
          <cell r="R87" t="str">
            <v>长沙市</v>
          </cell>
          <cell r="S87" t="str">
            <v>银邮</v>
          </cell>
          <cell r="U87" t="str">
            <v>普通寿险</v>
          </cell>
          <cell r="V87" t="str">
            <v>续期</v>
          </cell>
        </row>
        <row r="88">
          <cell r="E88">
            <v>10568</v>
          </cell>
          <cell r="R88" t="str">
            <v>长沙市</v>
          </cell>
          <cell r="S88" t="str">
            <v>银邮</v>
          </cell>
          <cell r="U88" t="str">
            <v>分红寿险</v>
          </cell>
          <cell r="V88" t="str">
            <v>期缴</v>
          </cell>
        </row>
        <row r="89">
          <cell r="E89">
            <v>102740</v>
          </cell>
          <cell r="R89" t="str">
            <v>长沙市</v>
          </cell>
          <cell r="S89" t="str">
            <v>银邮</v>
          </cell>
          <cell r="U89" t="str">
            <v>分红寿险</v>
          </cell>
          <cell r="V89" t="str">
            <v>续期</v>
          </cell>
        </row>
        <row r="90">
          <cell r="E90">
            <v>258000</v>
          </cell>
          <cell r="R90" t="str">
            <v>长沙市</v>
          </cell>
          <cell r="S90" t="str">
            <v>银邮</v>
          </cell>
          <cell r="U90" t="str">
            <v>分红寿险</v>
          </cell>
          <cell r="V90" t="str">
            <v>续期</v>
          </cell>
        </row>
        <row r="91">
          <cell r="E91">
            <v>416000</v>
          </cell>
          <cell r="R91" t="str">
            <v>长沙市</v>
          </cell>
          <cell r="S91" t="str">
            <v>银邮</v>
          </cell>
          <cell r="U91" t="str">
            <v>分红寿险</v>
          </cell>
          <cell r="V91" t="str">
            <v>续期</v>
          </cell>
        </row>
        <row r="92">
          <cell r="E92">
            <v>117900</v>
          </cell>
          <cell r="R92" t="str">
            <v>长沙市</v>
          </cell>
          <cell r="S92" t="str">
            <v>银邮</v>
          </cell>
          <cell r="U92" t="str">
            <v>分红寿险</v>
          </cell>
          <cell r="V92" t="str">
            <v>续期</v>
          </cell>
        </row>
        <row r="93">
          <cell r="E93">
            <v>8139</v>
          </cell>
          <cell r="R93" t="str">
            <v>长沙市</v>
          </cell>
          <cell r="S93" t="str">
            <v>银邮</v>
          </cell>
          <cell r="U93" t="str">
            <v>分红寿险</v>
          </cell>
          <cell r="V93" t="str">
            <v>期缴</v>
          </cell>
        </row>
        <row r="94">
          <cell r="E94">
            <v>8019</v>
          </cell>
          <cell r="R94" t="str">
            <v>长沙市</v>
          </cell>
          <cell r="S94" t="str">
            <v>银邮</v>
          </cell>
          <cell r="U94" t="str">
            <v>分红寿险</v>
          </cell>
          <cell r="V94" t="str">
            <v>续期</v>
          </cell>
        </row>
        <row r="95">
          <cell r="E95">
            <v>3090</v>
          </cell>
          <cell r="R95" t="str">
            <v>长沙市</v>
          </cell>
          <cell r="S95" t="str">
            <v>银邮</v>
          </cell>
          <cell r="U95" t="str">
            <v>分红寿险</v>
          </cell>
          <cell r="V95" t="str">
            <v>续期</v>
          </cell>
        </row>
        <row r="96">
          <cell r="E96">
            <v>12681</v>
          </cell>
          <cell r="R96" t="str">
            <v>长沙市</v>
          </cell>
          <cell r="S96" t="str">
            <v>银邮</v>
          </cell>
          <cell r="U96" t="str">
            <v>分红寿险</v>
          </cell>
          <cell r="V96" t="str">
            <v>续期</v>
          </cell>
        </row>
        <row r="97">
          <cell r="E97">
            <v>0</v>
          </cell>
          <cell r="R97" t="str">
            <v>长沙市</v>
          </cell>
          <cell r="S97" t="str">
            <v>银邮</v>
          </cell>
          <cell r="U97" t="str">
            <v>分红寿险</v>
          </cell>
          <cell r="V97" t="str">
            <v>趸缴</v>
          </cell>
        </row>
        <row r="98">
          <cell r="E98">
            <v>180000</v>
          </cell>
          <cell r="R98" t="str">
            <v>长沙市</v>
          </cell>
          <cell r="S98" t="str">
            <v>银邮</v>
          </cell>
          <cell r="U98" t="str">
            <v>分红寿险</v>
          </cell>
          <cell r="V98" t="str">
            <v>期缴</v>
          </cell>
        </row>
        <row r="99">
          <cell r="E99">
            <v>120000</v>
          </cell>
          <cell r="R99" t="str">
            <v>长沙市</v>
          </cell>
          <cell r="S99" t="str">
            <v>银邮</v>
          </cell>
          <cell r="U99" t="str">
            <v>分红寿险</v>
          </cell>
          <cell r="V99" t="str">
            <v>续期</v>
          </cell>
        </row>
        <row r="100">
          <cell r="E100">
            <v>20000</v>
          </cell>
          <cell r="R100" t="str">
            <v>长沙市</v>
          </cell>
          <cell r="S100" t="str">
            <v>银邮</v>
          </cell>
          <cell r="U100" t="str">
            <v>分红寿险</v>
          </cell>
          <cell r="V100" t="str">
            <v>续期</v>
          </cell>
        </row>
        <row r="101">
          <cell r="E101">
            <v>-40000</v>
          </cell>
          <cell r="R101" t="str">
            <v>长沙市</v>
          </cell>
          <cell r="S101" t="str">
            <v>银邮</v>
          </cell>
          <cell r="U101" t="str">
            <v>分红寿险</v>
          </cell>
          <cell r="V101" t="str">
            <v>续期</v>
          </cell>
        </row>
        <row r="102">
          <cell r="E102">
            <v>878.35</v>
          </cell>
          <cell r="R102" t="str">
            <v>长沙市</v>
          </cell>
          <cell r="S102" t="str">
            <v>银邮</v>
          </cell>
          <cell r="U102" t="str">
            <v>万能险</v>
          </cell>
          <cell r="V102" t="str">
            <v>续期</v>
          </cell>
        </row>
        <row r="103">
          <cell r="E103">
            <v>12229</v>
          </cell>
          <cell r="R103" t="str">
            <v>长沙市</v>
          </cell>
          <cell r="S103" t="str">
            <v>银邮</v>
          </cell>
          <cell r="U103" t="str">
            <v>意外险</v>
          </cell>
          <cell r="V103" t="str">
            <v>趸缴</v>
          </cell>
        </row>
        <row r="104">
          <cell r="E104">
            <v>10</v>
          </cell>
          <cell r="R104" t="str">
            <v>长沙市</v>
          </cell>
          <cell r="S104" t="str">
            <v>银邮</v>
          </cell>
          <cell r="U104" t="str">
            <v>意外险</v>
          </cell>
          <cell r="V104" t="str">
            <v>趸缴</v>
          </cell>
        </row>
        <row r="105">
          <cell r="E105">
            <v>1653</v>
          </cell>
          <cell r="R105" t="str">
            <v>长沙市</v>
          </cell>
          <cell r="S105" t="str">
            <v>银邮</v>
          </cell>
          <cell r="U105" t="str">
            <v>健康险</v>
          </cell>
          <cell r="V105" t="str">
            <v>趸缴</v>
          </cell>
        </row>
        <row r="106">
          <cell r="E106">
            <v>15448</v>
          </cell>
          <cell r="R106" t="str">
            <v>长沙市</v>
          </cell>
          <cell r="S106" t="str">
            <v>多元化</v>
          </cell>
          <cell r="U106" t="str">
            <v>意外险</v>
          </cell>
          <cell r="V106" t="str">
            <v>趸缴</v>
          </cell>
        </row>
        <row r="107">
          <cell r="E107">
            <v>278449.96000000002</v>
          </cell>
          <cell r="R107" t="str">
            <v>长沙市</v>
          </cell>
          <cell r="S107" t="str">
            <v>多元化</v>
          </cell>
          <cell r="U107" t="str">
            <v>意外险</v>
          </cell>
          <cell r="V107" t="str">
            <v>期缴</v>
          </cell>
        </row>
        <row r="108">
          <cell r="E108">
            <v>173365.33</v>
          </cell>
          <cell r="R108" t="str">
            <v>长沙市</v>
          </cell>
          <cell r="S108" t="str">
            <v>多元化</v>
          </cell>
          <cell r="U108" t="str">
            <v>意外险</v>
          </cell>
          <cell r="V108" t="str">
            <v>续期</v>
          </cell>
        </row>
        <row r="109">
          <cell r="E109">
            <v>90750</v>
          </cell>
          <cell r="R109" t="str">
            <v>长沙市</v>
          </cell>
          <cell r="S109" t="str">
            <v>多元化</v>
          </cell>
          <cell r="U109" t="str">
            <v>意外险</v>
          </cell>
          <cell r="V109" t="str">
            <v>续期</v>
          </cell>
        </row>
        <row r="110">
          <cell r="E110">
            <v>9392.33</v>
          </cell>
          <cell r="R110" t="str">
            <v>长沙市</v>
          </cell>
          <cell r="S110" t="str">
            <v>多元化</v>
          </cell>
          <cell r="U110" t="str">
            <v>意外险</v>
          </cell>
          <cell r="V110" t="str">
            <v>续期</v>
          </cell>
        </row>
        <row r="111">
          <cell r="E111">
            <v>-7224</v>
          </cell>
          <cell r="R111" t="str">
            <v>长沙市</v>
          </cell>
          <cell r="S111" t="str">
            <v>多元化</v>
          </cell>
          <cell r="U111" t="str">
            <v>意外险</v>
          </cell>
          <cell r="V111" t="str">
            <v>续期</v>
          </cell>
        </row>
        <row r="112">
          <cell r="E112">
            <v>85773.7</v>
          </cell>
          <cell r="R112" t="str">
            <v>长沙市</v>
          </cell>
          <cell r="S112" t="str">
            <v>多元化</v>
          </cell>
          <cell r="U112" t="str">
            <v>健康险</v>
          </cell>
          <cell r="V112" t="str">
            <v>期缴</v>
          </cell>
        </row>
        <row r="113">
          <cell r="E113">
            <v>102877.73</v>
          </cell>
          <cell r="R113" t="str">
            <v>长沙市</v>
          </cell>
          <cell r="S113" t="str">
            <v>多元化</v>
          </cell>
          <cell r="U113" t="str">
            <v>健康险</v>
          </cell>
          <cell r="V113" t="str">
            <v>续期</v>
          </cell>
        </row>
        <row r="114">
          <cell r="E114">
            <v>12278.1</v>
          </cell>
          <cell r="R114" t="str">
            <v>长沙市</v>
          </cell>
          <cell r="S114" t="str">
            <v>多元化</v>
          </cell>
          <cell r="U114" t="str">
            <v>健康险</v>
          </cell>
          <cell r="V114" t="str">
            <v>续期</v>
          </cell>
        </row>
        <row r="115">
          <cell r="E115">
            <v>22622.7</v>
          </cell>
          <cell r="R115" t="str">
            <v>长沙市</v>
          </cell>
          <cell r="S115" t="str">
            <v>多元化</v>
          </cell>
          <cell r="U115" t="str">
            <v>健康险</v>
          </cell>
          <cell r="V115" t="str">
            <v>续期</v>
          </cell>
        </row>
        <row r="116">
          <cell r="E116">
            <v>2784.8</v>
          </cell>
          <cell r="R116" t="str">
            <v>长沙市</v>
          </cell>
          <cell r="S116" t="str">
            <v>多元化</v>
          </cell>
          <cell r="U116" t="str">
            <v>健康险</v>
          </cell>
          <cell r="V116" t="str">
            <v>续期</v>
          </cell>
        </row>
        <row r="117">
          <cell r="E117">
            <v>87830</v>
          </cell>
          <cell r="R117" t="str">
            <v>长沙市</v>
          </cell>
          <cell r="S117" t="str">
            <v>多元化</v>
          </cell>
          <cell r="U117" t="str">
            <v>普通寿险</v>
          </cell>
          <cell r="V117" t="str">
            <v>趸缴</v>
          </cell>
        </row>
        <row r="118">
          <cell r="E118">
            <v>1094398.6599999999</v>
          </cell>
          <cell r="R118" t="str">
            <v>长沙市</v>
          </cell>
          <cell r="S118" t="str">
            <v>多元化</v>
          </cell>
          <cell r="U118" t="str">
            <v>普通寿险</v>
          </cell>
          <cell r="V118" t="str">
            <v>期缴</v>
          </cell>
        </row>
        <row r="119">
          <cell r="E119">
            <v>581235.69999999995</v>
          </cell>
          <cell r="R119" t="str">
            <v>长沙市</v>
          </cell>
          <cell r="S119" t="str">
            <v>多元化</v>
          </cell>
          <cell r="U119" t="str">
            <v>普通寿险</v>
          </cell>
          <cell r="V119" t="str">
            <v>续期</v>
          </cell>
        </row>
        <row r="120">
          <cell r="E120">
            <v>42035.6</v>
          </cell>
          <cell r="R120" t="str">
            <v>长沙市</v>
          </cell>
          <cell r="S120" t="str">
            <v>多元化</v>
          </cell>
          <cell r="U120" t="str">
            <v>普通寿险</v>
          </cell>
          <cell r="V120" t="str">
            <v>续期</v>
          </cell>
        </row>
        <row r="121">
          <cell r="E121">
            <v>70691.600000000006</v>
          </cell>
          <cell r="R121" t="str">
            <v>长沙市</v>
          </cell>
          <cell r="S121" t="str">
            <v>多元化</v>
          </cell>
          <cell r="U121" t="str">
            <v>普通寿险</v>
          </cell>
          <cell r="V121" t="str">
            <v>续期</v>
          </cell>
        </row>
        <row r="122">
          <cell r="E122">
            <v>21177.94</v>
          </cell>
          <cell r="R122" t="str">
            <v>长沙市</v>
          </cell>
          <cell r="S122" t="str">
            <v>多元化</v>
          </cell>
          <cell r="U122" t="str">
            <v>普通寿险</v>
          </cell>
          <cell r="V122" t="str">
            <v>续期</v>
          </cell>
        </row>
        <row r="123">
          <cell r="E123">
            <v>0</v>
          </cell>
          <cell r="R123" t="str">
            <v>长沙市</v>
          </cell>
          <cell r="S123" t="str">
            <v>多元化</v>
          </cell>
          <cell r="U123" t="str">
            <v>分红寿险</v>
          </cell>
          <cell r="V123" t="str">
            <v>期缴</v>
          </cell>
        </row>
        <row r="124">
          <cell r="E124">
            <v>234365.33</v>
          </cell>
          <cell r="R124" t="str">
            <v>长沙市</v>
          </cell>
          <cell r="S124" t="str">
            <v>多元化</v>
          </cell>
          <cell r="U124" t="str">
            <v>分红寿险</v>
          </cell>
          <cell r="V124" t="str">
            <v>续期</v>
          </cell>
        </row>
        <row r="125">
          <cell r="E125">
            <v>797441</v>
          </cell>
          <cell r="R125" t="str">
            <v>长沙市</v>
          </cell>
          <cell r="S125" t="str">
            <v>多元化</v>
          </cell>
          <cell r="U125" t="str">
            <v>分红寿险</v>
          </cell>
          <cell r="V125" t="str">
            <v>续期</v>
          </cell>
        </row>
        <row r="126">
          <cell r="E126">
            <v>148061.17000000001</v>
          </cell>
          <cell r="R126" t="str">
            <v>长沙市</v>
          </cell>
          <cell r="S126" t="str">
            <v>多元化</v>
          </cell>
          <cell r="U126" t="str">
            <v>分红寿险</v>
          </cell>
          <cell r="V126" t="str">
            <v>续期</v>
          </cell>
        </row>
        <row r="127">
          <cell r="E127">
            <v>19146</v>
          </cell>
          <cell r="R127" t="str">
            <v>长沙市</v>
          </cell>
          <cell r="S127" t="str">
            <v>多元化</v>
          </cell>
          <cell r="U127" t="str">
            <v>分红寿险</v>
          </cell>
          <cell r="V127" t="str">
            <v>续期</v>
          </cell>
        </row>
        <row r="128">
          <cell r="E128">
            <v>11010.26</v>
          </cell>
          <cell r="R128" t="str">
            <v>株洲</v>
          </cell>
          <cell r="S128" t="str">
            <v>营销</v>
          </cell>
          <cell r="U128" t="str">
            <v>意外险</v>
          </cell>
          <cell r="V128" t="str">
            <v>期缴</v>
          </cell>
        </row>
        <row r="129">
          <cell r="E129">
            <v>0</v>
          </cell>
          <cell r="R129" t="str">
            <v>株洲</v>
          </cell>
          <cell r="S129" t="str">
            <v>营销</v>
          </cell>
          <cell r="U129" t="str">
            <v>意外险</v>
          </cell>
          <cell r="V129" t="str">
            <v>续期</v>
          </cell>
        </row>
        <row r="130">
          <cell r="E130">
            <v>0</v>
          </cell>
          <cell r="R130" t="str">
            <v>株洲</v>
          </cell>
          <cell r="S130" t="str">
            <v>营销</v>
          </cell>
          <cell r="U130" t="str">
            <v>意外险</v>
          </cell>
          <cell r="V130" t="str">
            <v>续期</v>
          </cell>
        </row>
        <row r="131">
          <cell r="E131">
            <v>3912</v>
          </cell>
          <cell r="R131" t="str">
            <v>株洲</v>
          </cell>
          <cell r="S131" t="str">
            <v>营销</v>
          </cell>
          <cell r="U131" t="str">
            <v>健康险</v>
          </cell>
          <cell r="V131" t="str">
            <v>趸缴</v>
          </cell>
        </row>
        <row r="132">
          <cell r="E132">
            <v>134506.14000000001</v>
          </cell>
          <cell r="R132" t="str">
            <v>株洲</v>
          </cell>
          <cell r="S132" t="str">
            <v>营销</v>
          </cell>
          <cell r="U132" t="str">
            <v>健康险</v>
          </cell>
          <cell r="V132" t="str">
            <v>期缴</v>
          </cell>
        </row>
        <row r="133">
          <cell r="E133">
            <v>60000.9</v>
          </cell>
          <cell r="R133" t="str">
            <v>株洲</v>
          </cell>
          <cell r="S133" t="str">
            <v>营销</v>
          </cell>
          <cell r="U133" t="str">
            <v>健康险</v>
          </cell>
          <cell r="V133" t="str">
            <v>续期</v>
          </cell>
        </row>
        <row r="134">
          <cell r="E134">
            <v>61148.2</v>
          </cell>
          <cell r="R134" t="str">
            <v>株洲</v>
          </cell>
          <cell r="S134" t="str">
            <v>营销</v>
          </cell>
          <cell r="U134" t="str">
            <v>健康险</v>
          </cell>
          <cell r="V134" t="str">
            <v>续期</v>
          </cell>
        </row>
        <row r="135">
          <cell r="E135">
            <v>507899.08</v>
          </cell>
          <cell r="R135" t="str">
            <v>株洲</v>
          </cell>
          <cell r="S135" t="str">
            <v>营销</v>
          </cell>
          <cell r="U135" t="str">
            <v>健康险</v>
          </cell>
          <cell r="V135" t="str">
            <v>续期</v>
          </cell>
        </row>
        <row r="136">
          <cell r="E136">
            <v>13752.5</v>
          </cell>
          <cell r="R136" t="str">
            <v>株洲</v>
          </cell>
          <cell r="S136" t="str">
            <v>营销</v>
          </cell>
          <cell r="U136" t="str">
            <v>健康险</v>
          </cell>
          <cell r="V136" t="str">
            <v>续期</v>
          </cell>
        </row>
        <row r="137">
          <cell r="E137">
            <v>1010.42</v>
          </cell>
          <cell r="R137" t="str">
            <v>株洲</v>
          </cell>
          <cell r="S137" t="str">
            <v>营销</v>
          </cell>
          <cell r="U137" t="str">
            <v>普通寿险</v>
          </cell>
          <cell r="V137" t="str">
            <v>期缴</v>
          </cell>
        </row>
        <row r="138">
          <cell r="E138">
            <v>317.31</v>
          </cell>
          <cell r="R138" t="str">
            <v>株洲</v>
          </cell>
          <cell r="S138" t="str">
            <v>营销</v>
          </cell>
          <cell r="U138" t="str">
            <v>普通寿险</v>
          </cell>
          <cell r="V138" t="str">
            <v>续期</v>
          </cell>
        </row>
        <row r="139">
          <cell r="E139">
            <v>1497.11</v>
          </cell>
          <cell r="R139" t="str">
            <v>株洲</v>
          </cell>
          <cell r="S139" t="str">
            <v>营销</v>
          </cell>
          <cell r="U139" t="str">
            <v>普通寿险</v>
          </cell>
          <cell r="V139" t="str">
            <v>续期</v>
          </cell>
        </row>
        <row r="140">
          <cell r="E140">
            <v>13139.97</v>
          </cell>
          <cell r="R140" t="str">
            <v>株洲</v>
          </cell>
          <cell r="S140" t="str">
            <v>营销</v>
          </cell>
          <cell r="U140" t="str">
            <v>普通寿险</v>
          </cell>
          <cell r="V140" t="str">
            <v>续期</v>
          </cell>
        </row>
        <row r="141">
          <cell r="E141">
            <v>40.4</v>
          </cell>
          <cell r="R141" t="str">
            <v>株洲</v>
          </cell>
          <cell r="S141" t="str">
            <v>营销</v>
          </cell>
          <cell r="U141" t="str">
            <v>普通寿险</v>
          </cell>
          <cell r="V141" t="str">
            <v>续期</v>
          </cell>
        </row>
        <row r="142">
          <cell r="E142">
            <v>57039</v>
          </cell>
          <cell r="R142" t="str">
            <v>株洲</v>
          </cell>
          <cell r="S142" t="str">
            <v>营销</v>
          </cell>
          <cell r="U142" t="str">
            <v>普通寿险</v>
          </cell>
          <cell r="V142" t="str">
            <v>期缴</v>
          </cell>
        </row>
        <row r="143">
          <cell r="E143">
            <v>6834</v>
          </cell>
          <cell r="R143" t="str">
            <v>株洲</v>
          </cell>
          <cell r="S143" t="str">
            <v>营销</v>
          </cell>
          <cell r="U143" t="str">
            <v>普通寿险</v>
          </cell>
          <cell r="V143" t="str">
            <v>续期</v>
          </cell>
        </row>
        <row r="144">
          <cell r="E144">
            <v>14838</v>
          </cell>
          <cell r="R144" t="str">
            <v>株洲</v>
          </cell>
          <cell r="S144" t="str">
            <v>营销</v>
          </cell>
          <cell r="U144" t="str">
            <v>普通寿险</v>
          </cell>
          <cell r="V144" t="str">
            <v>续期</v>
          </cell>
        </row>
        <row r="145">
          <cell r="E145">
            <v>715797.74</v>
          </cell>
          <cell r="R145" t="str">
            <v>株洲</v>
          </cell>
          <cell r="S145" t="str">
            <v>营销</v>
          </cell>
          <cell r="U145" t="str">
            <v>普通寿险</v>
          </cell>
          <cell r="V145" t="str">
            <v>续期</v>
          </cell>
        </row>
        <row r="146">
          <cell r="E146">
            <v>-90503.2</v>
          </cell>
          <cell r="R146" t="str">
            <v>株洲</v>
          </cell>
          <cell r="S146" t="str">
            <v>营销</v>
          </cell>
          <cell r="U146" t="str">
            <v>普通寿险</v>
          </cell>
          <cell r="V146" t="str">
            <v>续期</v>
          </cell>
        </row>
        <row r="147">
          <cell r="E147">
            <v>8603</v>
          </cell>
          <cell r="R147" t="str">
            <v>株洲</v>
          </cell>
          <cell r="S147" t="str">
            <v>营销</v>
          </cell>
          <cell r="U147" t="str">
            <v>普通寿险</v>
          </cell>
          <cell r="V147" t="str">
            <v>期缴</v>
          </cell>
        </row>
        <row r="148">
          <cell r="E148">
            <v>642</v>
          </cell>
          <cell r="R148" t="str">
            <v>株洲</v>
          </cell>
          <cell r="S148" t="str">
            <v>营销</v>
          </cell>
          <cell r="U148" t="str">
            <v>普通寿险</v>
          </cell>
          <cell r="V148" t="str">
            <v>续期</v>
          </cell>
        </row>
        <row r="149">
          <cell r="E149">
            <v>0</v>
          </cell>
          <cell r="R149" t="str">
            <v>株洲</v>
          </cell>
          <cell r="S149" t="str">
            <v>营销</v>
          </cell>
          <cell r="U149" t="str">
            <v>普通寿险</v>
          </cell>
          <cell r="V149" t="str">
            <v>续期</v>
          </cell>
        </row>
        <row r="150">
          <cell r="E150">
            <v>580397.96</v>
          </cell>
          <cell r="R150" t="str">
            <v>株洲</v>
          </cell>
          <cell r="S150" t="str">
            <v>营销</v>
          </cell>
          <cell r="U150" t="str">
            <v>普通寿险</v>
          </cell>
          <cell r="V150" t="str">
            <v>续期</v>
          </cell>
        </row>
        <row r="151">
          <cell r="E151">
            <v>-67473.960000000006</v>
          </cell>
          <cell r="R151" t="str">
            <v>株洲</v>
          </cell>
          <cell r="S151" t="str">
            <v>营销</v>
          </cell>
          <cell r="U151" t="str">
            <v>普通寿险</v>
          </cell>
          <cell r="V151" t="str">
            <v>续期</v>
          </cell>
        </row>
        <row r="152">
          <cell r="E152">
            <v>46029</v>
          </cell>
          <cell r="R152" t="str">
            <v>株洲</v>
          </cell>
          <cell r="S152" t="str">
            <v>营销</v>
          </cell>
          <cell r="U152" t="str">
            <v>普通寿险</v>
          </cell>
          <cell r="V152" t="str">
            <v>续期</v>
          </cell>
        </row>
        <row r="153">
          <cell r="E153">
            <v>-4500</v>
          </cell>
          <cell r="R153" t="str">
            <v>株洲</v>
          </cell>
          <cell r="S153" t="str">
            <v>营销</v>
          </cell>
          <cell r="U153" t="str">
            <v>普通寿险</v>
          </cell>
          <cell r="V153" t="str">
            <v>续期</v>
          </cell>
        </row>
        <row r="154">
          <cell r="E154">
            <v>49782</v>
          </cell>
          <cell r="R154" t="str">
            <v>株洲</v>
          </cell>
          <cell r="S154" t="str">
            <v>营销</v>
          </cell>
          <cell r="U154" t="str">
            <v>健康险</v>
          </cell>
          <cell r="V154" t="str">
            <v>续期</v>
          </cell>
        </row>
        <row r="155">
          <cell r="E155">
            <v>7019</v>
          </cell>
          <cell r="R155" t="str">
            <v>株洲</v>
          </cell>
          <cell r="S155" t="str">
            <v>营销</v>
          </cell>
          <cell r="U155" t="str">
            <v>健康险</v>
          </cell>
          <cell r="V155" t="str">
            <v>续期</v>
          </cell>
        </row>
        <row r="156">
          <cell r="E156">
            <v>71417.8</v>
          </cell>
          <cell r="R156" t="str">
            <v>株洲</v>
          </cell>
          <cell r="S156" t="str">
            <v>营销</v>
          </cell>
          <cell r="U156" t="str">
            <v>分红寿险</v>
          </cell>
          <cell r="V156" t="str">
            <v>期缴</v>
          </cell>
        </row>
        <row r="157">
          <cell r="E157">
            <v>106474</v>
          </cell>
          <cell r="R157" t="str">
            <v>株洲</v>
          </cell>
          <cell r="S157" t="str">
            <v>营销</v>
          </cell>
          <cell r="U157" t="str">
            <v>分红寿险</v>
          </cell>
          <cell r="V157" t="str">
            <v>续期</v>
          </cell>
        </row>
        <row r="158">
          <cell r="E158">
            <v>576561</v>
          </cell>
          <cell r="R158" t="str">
            <v>株洲</v>
          </cell>
          <cell r="S158" t="str">
            <v>营销</v>
          </cell>
          <cell r="U158" t="str">
            <v>分红寿险</v>
          </cell>
          <cell r="V158" t="str">
            <v>续期</v>
          </cell>
        </row>
        <row r="159">
          <cell r="E159">
            <v>1186961.5</v>
          </cell>
          <cell r="R159" t="str">
            <v>株洲</v>
          </cell>
          <cell r="S159" t="str">
            <v>营销</v>
          </cell>
          <cell r="U159" t="str">
            <v>分红寿险</v>
          </cell>
          <cell r="V159" t="str">
            <v>续期</v>
          </cell>
        </row>
        <row r="160">
          <cell r="E160">
            <v>284860</v>
          </cell>
          <cell r="R160" t="str">
            <v>株洲</v>
          </cell>
          <cell r="S160" t="str">
            <v>营销</v>
          </cell>
          <cell r="U160" t="str">
            <v>分红寿险</v>
          </cell>
          <cell r="V160" t="str">
            <v>续期</v>
          </cell>
        </row>
        <row r="161">
          <cell r="E161">
            <v>436468.1</v>
          </cell>
          <cell r="R161" t="str">
            <v>株洲</v>
          </cell>
          <cell r="S161" t="str">
            <v>营销</v>
          </cell>
          <cell r="U161" t="str">
            <v>分红寿险</v>
          </cell>
          <cell r="V161" t="str">
            <v>期缴</v>
          </cell>
        </row>
        <row r="162">
          <cell r="E162">
            <v>230205.2</v>
          </cell>
          <cell r="R162" t="str">
            <v>株洲</v>
          </cell>
          <cell r="S162" t="str">
            <v>营销</v>
          </cell>
          <cell r="U162" t="str">
            <v>分红寿险</v>
          </cell>
          <cell r="V162" t="str">
            <v>续期</v>
          </cell>
        </row>
        <row r="163">
          <cell r="E163">
            <v>214987</v>
          </cell>
          <cell r="R163" t="str">
            <v>株洲</v>
          </cell>
          <cell r="S163" t="str">
            <v>营销</v>
          </cell>
          <cell r="U163" t="str">
            <v>分红寿险</v>
          </cell>
          <cell r="V163" t="str">
            <v>续期</v>
          </cell>
        </row>
        <row r="164">
          <cell r="E164">
            <v>1162759.18</v>
          </cell>
          <cell r="R164" t="str">
            <v>株洲</v>
          </cell>
          <cell r="S164" t="str">
            <v>营销</v>
          </cell>
          <cell r="U164" t="str">
            <v>分红寿险</v>
          </cell>
          <cell r="V164" t="str">
            <v>续期</v>
          </cell>
        </row>
        <row r="165">
          <cell r="E165">
            <v>225250.3</v>
          </cell>
          <cell r="R165" t="str">
            <v>株洲</v>
          </cell>
          <cell r="S165" t="str">
            <v>营销</v>
          </cell>
          <cell r="U165" t="str">
            <v>分红寿险</v>
          </cell>
          <cell r="V165" t="str">
            <v>续期</v>
          </cell>
        </row>
        <row r="166">
          <cell r="E166">
            <v>1238000</v>
          </cell>
          <cell r="R166" t="str">
            <v>株洲</v>
          </cell>
          <cell r="S166" t="str">
            <v>营销</v>
          </cell>
          <cell r="U166" t="str">
            <v>分红寿险</v>
          </cell>
          <cell r="V166" t="str">
            <v>期缴</v>
          </cell>
        </row>
        <row r="167">
          <cell r="E167">
            <v>464000</v>
          </cell>
          <cell r="R167" t="str">
            <v>株洲</v>
          </cell>
          <cell r="S167" t="str">
            <v>营销</v>
          </cell>
          <cell r="U167" t="str">
            <v>分红寿险</v>
          </cell>
          <cell r="V167" t="str">
            <v>续期</v>
          </cell>
        </row>
        <row r="168">
          <cell r="E168">
            <v>0</v>
          </cell>
          <cell r="R168" t="str">
            <v>株洲</v>
          </cell>
          <cell r="S168" t="str">
            <v>营销</v>
          </cell>
          <cell r="U168" t="str">
            <v>分红寿险</v>
          </cell>
          <cell r="V168" t="str">
            <v>续期</v>
          </cell>
        </row>
        <row r="169">
          <cell r="E169">
            <v>79000</v>
          </cell>
          <cell r="R169" t="str">
            <v>株洲</v>
          </cell>
          <cell r="S169" t="str">
            <v>营销</v>
          </cell>
          <cell r="U169" t="str">
            <v>分红寿险</v>
          </cell>
          <cell r="V169" t="str">
            <v>续期</v>
          </cell>
        </row>
        <row r="170">
          <cell r="E170">
            <v>174000</v>
          </cell>
          <cell r="R170" t="str">
            <v>株洲</v>
          </cell>
          <cell r="S170" t="str">
            <v>营销</v>
          </cell>
          <cell r="U170" t="str">
            <v>分红寿险</v>
          </cell>
          <cell r="V170" t="str">
            <v>续期</v>
          </cell>
        </row>
        <row r="171">
          <cell r="E171">
            <v>0</v>
          </cell>
          <cell r="R171" t="str">
            <v>株洲</v>
          </cell>
          <cell r="S171" t="str">
            <v>营销</v>
          </cell>
          <cell r="U171" t="str">
            <v>万能险</v>
          </cell>
          <cell r="V171" t="str">
            <v>续期</v>
          </cell>
        </row>
        <row r="172">
          <cell r="E172">
            <v>5460.58</v>
          </cell>
          <cell r="R172" t="str">
            <v>株洲</v>
          </cell>
          <cell r="S172" t="str">
            <v>营销</v>
          </cell>
          <cell r="U172" t="str">
            <v>万能险</v>
          </cell>
          <cell r="V172" t="str">
            <v>续期</v>
          </cell>
        </row>
        <row r="173">
          <cell r="E173">
            <v>59827.07</v>
          </cell>
          <cell r="R173" t="str">
            <v>株洲</v>
          </cell>
          <cell r="S173" t="str">
            <v>营销</v>
          </cell>
          <cell r="U173" t="str">
            <v>意外险</v>
          </cell>
          <cell r="V173" t="str">
            <v>趸缴</v>
          </cell>
        </row>
        <row r="174">
          <cell r="E174">
            <v>8060</v>
          </cell>
          <cell r="R174" t="str">
            <v>株洲</v>
          </cell>
          <cell r="S174" t="str">
            <v>营销</v>
          </cell>
          <cell r="U174" t="str">
            <v>意外险</v>
          </cell>
          <cell r="V174" t="str">
            <v>趸缴</v>
          </cell>
        </row>
        <row r="175">
          <cell r="E175">
            <v>51877.74</v>
          </cell>
          <cell r="R175" t="str">
            <v>株洲</v>
          </cell>
          <cell r="S175" t="str">
            <v>营销</v>
          </cell>
          <cell r="U175" t="str">
            <v>健康险</v>
          </cell>
          <cell r="V175" t="str">
            <v>趸缴</v>
          </cell>
        </row>
        <row r="176">
          <cell r="E176">
            <v>22650</v>
          </cell>
          <cell r="R176" t="str">
            <v>株洲</v>
          </cell>
          <cell r="S176" t="str">
            <v>直销</v>
          </cell>
          <cell r="U176" t="str">
            <v>健康险</v>
          </cell>
          <cell r="V176" t="str">
            <v>期缴</v>
          </cell>
        </row>
        <row r="177">
          <cell r="E177">
            <v>0</v>
          </cell>
          <cell r="R177" t="str">
            <v>株洲</v>
          </cell>
          <cell r="S177" t="str">
            <v>直销</v>
          </cell>
          <cell r="U177" t="str">
            <v>健康险</v>
          </cell>
          <cell r="V177" t="str">
            <v>续期</v>
          </cell>
        </row>
        <row r="178">
          <cell r="E178">
            <v>0</v>
          </cell>
          <cell r="R178" t="str">
            <v>株洲</v>
          </cell>
          <cell r="S178" t="str">
            <v>直销</v>
          </cell>
          <cell r="U178" t="str">
            <v>健康险</v>
          </cell>
          <cell r="V178" t="str">
            <v>续期</v>
          </cell>
        </row>
        <row r="179">
          <cell r="E179">
            <v>0</v>
          </cell>
          <cell r="R179" t="str">
            <v>株洲</v>
          </cell>
          <cell r="S179" t="str">
            <v>直销</v>
          </cell>
          <cell r="U179" t="str">
            <v>健康险</v>
          </cell>
          <cell r="V179" t="str">
            <v>续期</v>
          </cell>
        </row>
        <row r="180">
          <cell r="E180">
            <v>180812.79999999999</v>
          </cell>
          <cell r="R180" t="str">
            <v>株洲</v>
          </cell>
          <cell r="S180" t="str">
            <v>直销</v>
          </cell>
          <cell r="U180" t="str">
            <v>普通寿险</v>
          </cell>
          <cell r="V180" t="str">
            <v>趸缴</v>
          </cell>
        </row>
        <row r="181">
          <cell r="E181">
            <v>0</v>
          </cell>
          <cell r="R181" t="str">
            <v>株洲</v>
          </cell>
          <cell r="S181" t="str">
            <v>直销</v>
          </cell>
          <cell r="U181" t="str">
            <v>普通寿险</v>
          </cell>
          <cell r="V181" t="str">
            <v>续期</v>
          </cell>
        </row>
        <row r="182">
          <cell r="E182">
            <v>0</v>
          </cell>
          <cell r="R182" t="str">
            <v>株洲</v>
          </cell>
          <cell r="S182" t="str">
            <v>直销</v>
          </cell>
          <cell r="U182" t="str">
            <v>普通寿险</v>
          </cell>
          <cell r="V182" t="str">
            <v>续期</v>
          </cell>
        </row>
        <row r="183">
          <cell r="E183">
            <v>0</v>
          </cell>
          <cell r="R183" t="str">
            <v>株洲</v>
          </cell>
          <cell r="S183" t="str">
            <v>直销</v>
          </cell>
          <cell r="U183" t="str">
            <v>普通寿险</v>
          </cell>
          <cell r="V183" t="str">
            <v>续期</v>
          </cell>
        </row>
        <row r="184">
          <cell r="E184">
            <v>0</v>
          </cell>
          <cell r="R184" t="str">
            <v>株洲</v>
          </cell>
          <cell r="S184" t="str">
            <v>直销</v>
          </cell>
          <cell r="U184" t="str">
            <v>普通寿险</v>
          </cell>
          <cell r="V184" t="str">
            <v>续期</v>
          </cell>
        </row>
        <row r="185">
          <cell r="E185">
            <v>0</v>
          </cell>
          <cell r="R185" t="str">
            <v>株洲</v>
          </cell>
          <cell r="S185" t="str">
            <v>直销</v>
          </cell>
          <cell r="U185" t="str">
            <v>普通寿险</v>
          </cell>
          <cell r="V185" t="str">
            <v>续期</v>
          </cell>
        </row>
        <row r="186">
          <cell r="E186">
            <v>0</v>
          </cell>
          <cell r="R186" t="str">
            <v>株洲</v>
          </cell>
          <cell r="S186" t="str">
            <v>直销</v>
          </cell>
          <cell r="U186" t="str">
            <v>普通寿险</v>
          </cell>
          <cell r="V186" t="str">
            <v>趸缴</v>
          </cell>
        </row>
        <row r="187">
          <cell r="E187">
            <v>0</v>
          </cell>
          <cell r="R187" t="str">
            <v>株洲</v>
          </cell>
          <cell r="S187" t="str">
            <v>直销</v>
          </cell>
          <cell r="U187" t="str">
            <v>普通寿险</v>
          </cell>
          <cell r="V187" t="str">
            <v>续期</v>
          </cell>
        </row>
        <row r="188">
          <cell r="E188">
            <v>70350</v>
          </cell>
          <cell r="R188" t="str">
            <v>株洲</v>
          </cell>
          <cell r="S188" t="str">
            <v>直销</v>
          </cell>
          <cell r="U188" t="str">
            <v>分红寿险</v>
          </cell>
          <cell r="V188" t="str">
            <v>期缴</v>
          </cell>
        </row>
        <row r="189">
          <cell r="E189">
            <v>0</v>
          </cell>
          <cell r="R189" t="str">
            <v>株洲</v>
          </cell>
          <cell r="S189" t="str">
            <v>直销</v>
          </cell>
          <cell r="U189" t="str">
            <v>分红寿险</v>
          </cell>
          <cell r="V189" t="str">
            <v>续期</v>
          </cell>
        </row>
        <row r="190">
          <cell r="E190">
            <v>0</v>
          </cell>
          <cell r="R190" t="str">
            <v>株洲</v>
          </cell>
          <cell r="S190" t="str">
            <v>直销</v>
          </cell>
          <cell r="U190" t="str">
            <v>分红寿险</v>
          </cell>
          <cell r="V190" t="str">
            <v>续期</v>
          </cell>
        </row>
        <row r="191">
          <cell r="E191">
            <v>0</v>
          </cell>
          <cell r="R191" t="str">
            <v>株洲</v>
          </cell>
          <cell r="S191" t="str">
            <v>直销</v>
          </cell>
          <cell r="U191" t="str">
            <v>分红寿险</v>
          </cell>
          <cell r="V191" t="str">
            <v>续期</v>
          </cell>
        </row>
        <row r="192">
          <cell r="E192">
            <v>0</v>
          </cell>
          <cell r="R192" t="str">
            <v>株洲</v>
          </cell>
          <cell r="S192" t="str">
            <v>直销</v>
          </cell>
          <cell r="U192" t="str">
            <v>分红寿险</v>
          </cell>
          <cell r="V192" t="str">
            <v>期缴</v>
          </cell>
        </row>
        <row r="193">
          <cell r="E193">
            <v>667068.9</v>
          </cell>
          <cell r="R193" t="str">
            <v>株洲</v>
          </cell>
          <cell r="S193" t="str">
            <v>直销</v>
          </cell>
          <cell r="U193" t="str">
            <v>意外险</v>
          </cell>
          <cell r="V193" t="str">
            <v>趸缴</v>
          </cell>
        </row>
        <row r="194">
          <cell r="E194">
            <v>426540.7</v>
          </cell>
          <cell r="R194" t="str">
            <v>株洲</v>
          </cell>
          <cell r="S194" t="str">
            <v>直销</v>
          </cell>
          <cell r="U194" t="str">
            <v>意外险</v>
          </cell>
          <cell r="V194" t="str">
            <v>趸缴</v>
          </cell>
        </row>
        <row r="195">
          <cell r="E195">
            <v>130350.39999999999</v>
          </cell>
          <cell r="R195" t="str">
            <v>株洲</v>
          </cell>
          <cell r="S195" t="str">
            <v>直销</v>
          </cell>
          <cell r="U195" t="str">
            <v>健康险</v>
          </cell>
          <cell r="V195" t="str">
            <v>趸缴</v>
          </cell>
        </row>
        <row r="196">
          <cell r="E196">
            <v>20925</v>
          </cell>
          <cell r="R196" t="str">
            <v>株洲</v>
          </cell>
          <cell r="S196" t="str">
            <v>银邮</v>
          </cell>
          <cell r="U196" t="str">
            <v>健康险</v>
          </cell>
          <cell r="V196" t="str">
            <v>期缴</v>
          </cell>
        </row>
        <row r="197">
          <cell r="E197">
            <v>2839</v>
          </cell>
          <cell r="R197" t="str">
            <v>株洲</v>
          </cell>
          <cell r="S197" t="str">
            <v>银邮</v>
          </cell>
          <cell r="U197" t="str">
            <v>健康险</v>
          </cell>
          <cell r="V197" t="str">
            <v>续期</v>
          </cell>
        </row>
        <row r="198">
          <cell r="E198">
            <v>620</v>
          </cell>
          <cell r="R198" t="str">
            <v>株洲</v>
          </cell>
          <cell r="S198" t="str">
            <v>银邮</v>
          </cell>
          <cell r="U198" t="str">
            <v>健康险</v>
          </cell>
          <cell r="V198" t="str">
            <v>续期</v>
          </cell>
        </row>
        <row r="199">
          <cell r="E199">
            <v>410</v>
          </cell>
          <cell r="R199" t="str">
            <v>株洲</v>
          </cell>
          <cell r="S199" t="str">
            <v>银邮</v>
          </cell>
          <cell r="U199" t="str">
            <v>健康险</v>
          </cell>
          <cell r="V199" t="str">
            <v>续期</v>
          </cell>
        </row>
        <row r="200">
          <cell r="E200">
            <v>1244</v>
          </cell>
          <cell r="R200" t="str">
            <v>株洲</v>
          </cell>
          <cell r="S200" t="str">
            <v>银邮</v>
          </cell>
          <cell r="U200" t="str">
            <v>健康险</v>
          </cell>
          <cell r="V200" t="str">
            <v>续期</v>
          </cell>
        </row>
        <row r="201">
          <cell r="E201">
            <v>0</v>
          </cell>
          <cell r="R201" t="str">
            <v>株洲</v>
          </cell>
          <cell r="S201" t="str">
            <v>银邮</v>
          </cell>
          <cell r="U201" t="str">
            <v>普通寿险</v>
          </cell>
          <cell r="V201" t="str">
            <v>趸缴</v>
          </cell>
        </row>
        <row r="202">
          <cell r="E202">
            <v>5753000</v>
          </cell>
          <cell r="R202" t="str">
            <v>株洲</v>
          </cell>
          <cell r="S202" t="str">
            <v>银邮</v>
          </cell>
          <cell r="U202" t="str">
            <v>普通寿险</v>
          </cell>
          <cell r="V202" t="str">
            <v>趸缴</v>
          </cell>
        </row>
        <row r="203">
          <cell r="E203">
            <v>30473</v>
          </cell>
          <cell r="R203" t="str">
            <v>株洲</v>
          </cell>
          <cell r="S203" t="str">
            <v>银邮</v>
          </cell>
          <cell r="U203" t="str">
            <v>普通寿险</v>
          </cell>
          <cell r="V203" t="str">
            <v>期缴</v>
          </cell>
        </row>
        <row r="204">
          <cell r="E204">
            <v>0</v>
          </cell>
          <cell r="R204" t="str">
            <v>株洲</v>
          </cell>
          <cell r="S204" t="str">
            <v>银邮</v>
          </cell>
          <cell r="U204" t="str">
            <v>普通寿险</v>
          </cell>
          <cell r="V204" t="str">
            <v>续期</v>
          </cell>
        </row>
        <row r="205">
          <cell r="E205">
            <v>1390</v>
          </cell>
          <cell r="R205" t="str">
            <v>株洲</v>
          </cell>
          <cell r="S205" t="str">
            <v>银邮</v>
          </cell>
          <cell r="U205" t="str">
            <v>普通寿险</v>
          </cell>
          <cell r="V205" t="str">
            <v>续期</v>
          </cell>
        </row>
        <row r="206">
          <cell r="E206">
            <v>0</v>
          </cell>
          <cell r="R206" t="str">
            <v>株洲</v>
          </cell>
          <cell r="S206" t="str">
            <v>银邮</v>
          </cell>
          <cell r="U206" t="str">
            <v>普通寿险</v>
          </cell>
          <cell r="V206" t="str">
            <v>续期</v>
          </cell>
        </row>
        <row r="207">
          <cell r="E207">
            <v>138000</v>
          </cell>
          <cell r="R207" t="str">
            <v>株洲</v>
          </cell>
          <cell r="S207" t="str">
            <v>银邮</v>
          </cell>
          <cell r="U207" t="str">
            <v>分红寿险</v>
          </cell>
          <cell r="V207" t="str">
            <v>趸缴</v>
          </cell>
        </row>
        <row r="208">
          <cell r="E208">
            <v>96109</v>
          </cell>
          <cell r="R208" t="str">
            <v>株洲</v>
          </cell>
          <cell r="S208" t="str">
            <v>银邮</v>
          </cell>
          <cell r="U208" t="str">
            <v>分红寿险</v>
          </cell>
          <cell r="V208" t="str">
            <v>期缴</v>
          </cell>
        </row>
        <row r="209">
          <cell r="E209">
            <v>69970</v>
          </cell>
          <cell r="R209" t="str">
            <v>株洲</v>
          </cell>
          <cell r="S209" t="str">
            <v>银邮</v>
          </cell>
          <cell r="U209" t="str">
            <v>分红寿险</v>
          </cell>
          <cell r="V209" t="str">
            <v>续期</v>
          </cell>
        </row>
        <row r="210">
          <cell r="E210">
            <v>334000</v>
          </cell>
          <cell r="R210" t="str">
            <v>株洲</v>
          </cell>
          <cell r="S210" t="str">
            <v>银邮</v>
          </cell>
          <cell r="U210" t="str">
            <v>分红寿险</v>
          </cell>
          <cell r="V210" t="str">
            <v>续期</v>
          </cell>
        </row>
        <row r="211">
          <cell r="E211">
            <v>1368000</v>
          </cell>
          <cell r="R211" t="str">
            <v>株洲</v>
          </cell>
          <cell r="S211" t="str">
            <v>银邮</v>
          </cell>
          <cell r="U211" t="str">
            <v>分红寿险</v>
          </cell>
          <cell r="V211" t="str">
            <v>续期</v>
          </cell>
        </row>
        <row r="212">
          <cell r="E212">
            <v>201330</v>
          </cell>
          <cell r="R212" t="str">
            <v>株洲</v>
          </cell>
          <cell r="S212" t="str">
            <v>银邮</v>
          </cell>
          <cell r="U212" t="str">
            <v>分红寿险</v>
          </cell>
          <cell r="V212" t="str">
            <v>续期</v>
          </cell>
        </row>
        <row r="213">
          <cell r="E213">
            <v>59672</v>
          </cell>
          <cell r="R213" t="str">
            <v>株洲</v>
          </cell>
          <cell r="S213" t="str">
            <v>银邮</v>
          </cell>
          <cell r="U213" t="str">
            <v>分红寿险</v>
          </cell>
          <cell r="V213" t="str">
            <v>期缴</v>
          </cell>
        </row>
        <row r="214">
          <cell r="E214">
            <v>13727</v>
          </cell>
          <cell r="R214" t="str">
            <v>株洲</v>
          </cell>
          <cell r="S214" t="str">
            <v>银邮</v>
          </cell>
          <cell r="U214" t="str">
            <v>分红寿险</v>
          </cell>
          <cell r="V214" t="str">
            <v>续期</v>
          </cell>
        </row>
        <row r="215">
          <cell r="E215">
            <v>2974</v>
          </cell>
          <cell r="R215" t="str">
            <v>株洲</v>
          </cell>
          <cell r="S215" t="str">
            <v>银邮</v>
          </cell>
          <cell r="U215" t="str">
            <v>分红寿险</v>
          </cell>
          <cell r="V215" t="str">
            <v>续期</v>
          </cell>
        </row>
        <row r="216">
          <cell r="E216">
            <v>4422</v>
          </cell>
          <cell r="R216" t="str">
            <v>株洲</v>
          </cell>
          <cell r="S216" t="str">
            <v>银邮</v>
          </cell>
          <cell r="U216" t="str">
            <v>分红寿险</v>
          </cell>
          <cell r="V216" t="str">
            <v>续期</v>
          </cell>
        </row>
        <row r="217">
          <cell r="E217">
            <v>25000</v>
          </cell>
          <cell r="R217" t="str">
            <v>株洲</v>
          </cell>
          <cell r="S217" t="str">
            <v>银邮</v>
          </cell>
          <cell r="U217" t="str">
            <v>分红寿险</v>
          </cell>
          <cell r="V217" t="str">
            <v>期缴</v>
          </cell>
        </row>
        <row r="218">
          <cell r="E218">
            <v>20000</v>
          </cell>
          <cell r="R218" t="str">
            <v>株洲</v>
          </cell>
          <cell r="S218" t="str">
            <v>银邮</v>
          </cell>
          <cell r="U218" t="str">
            <v>分红寿险</v>
          </cell>
          <cell r="V218" t="str">
            <v>续期</v>
          </cell>
        </row>
        <row r="219">
          <cell r="E219">
            <v>130000</v>
          </cell>
          <cell r="R219" t="str">
            <v>株洲</v>
          </cell>
          <cell r="S219" t="str">
            <v>银邮</v>
          </cell>
          <cell r="U219" t="str">
            <v>分红寿险</v>
          </cell>
          <cell r="V219" t="str">
            <v>续期</v>
          </cell>
        </row>
        <row r="220">
          <cell r="E220">
            <v>0</v>
          </cell>
          <cell r="R220" t="str">
            <v>株洲</v>
          </cell>
          <cell r="S220" t="str">
            <v>银邮</v>
          </cell>
          <cell r="U220" t="str">
            <v>分红寿险</v>
          </cell>
          <cell r="V220" t="str">
            <v>续期</v>
          </cell>
        </row>
        <row r="221">
          <cell r="E221">
            <v>2030.19</v>
          </cell>
          <cell r="R221" t="str">
            <v>株洲</v>
          </cell>
          <cell r="S221" t="str">
            <v>银邮</v>
          </cell>
          <cell r="U221" t="str">
            <v>万能险</v>
          </cell>
          <cell r="V221" t="str">
            <v>续期</v>
          </cell>
        </row>
        <row r="222">
          <cell r="E222">
            <v>241</v>
          </cell>
          <cell r="R222" t="str">
            <v>株洲</v>
          </cell>
          <cell r="S222" t="str">
            <v>银邮</v>
          </cell>
          <cell r="U222" t="str">
            <v>意外险</v>
          </cell>
          <cell r="V222" t="str">
            <v>趸缴</v>
          </cell>
        </row>
        <row r="223">
          <cell r="E223">
            <v>4</v>
          </cell>
          <cell r="R223" t="str">
            <v>株洲</v>
          </cell>
          <cell r="S223" t="str">
            <v>银邮</v>
          </cell>
          <cell r="U223" t="str">
            <v>意外险</v>
          </cell>
          <cell r="V223" t="str">
            <v>趸缴</v>
          </cell>
        </row>
        <row r="224">
          <cell r="E224">
            <v>2155</v>
          </cell>
          <cell r="R224" t="str">
            <v>株洲</v>
          </cell>
          <cell r="S224" t="str">
            <v>银邮</v>
          </cell>
          <cell r="U224" t="str">
            <v>健康险</v>
          </cell>
          <cell r="V224" t="str">
            <v>趸缴</v>
          </cell>
        </row>
        <row r="225">
          <cell r="E225">
            <v>139</v>
          </cell>
          <cell r="R225" t="str">
            <v>株洲</v>
          </cell>
          <cell r="S225" t="str">
            <v>多元化</v>
          </cell>
          <cell r="U225" t="str">
            <v>意外险</v>
          </cell>
          <cell r="V225" t="str">
            <v>续期</v>
          </cell>
        </row>
        <row r="226">
          <cell r="E226">
            <v>0</v>
          </cell>
          <cell r="R226" t="str">
            <v>株洲</v>
          </cell>
          <cell r="S226" t="str">
            <v>多元化</v>
          </cell>
          <cell r="U226" t="str">
            <v>意外险</v>
          </cell>
          <cell r="V226" t="str">
            <v>续期</v>
          </cell>
        </row>
        <row r="227">
          <cell r="E227">
            <v>-110</v>
          </cell>
          <cell r="R227" t="str">
            <v>株洲</v>
          </cell>
          <cell r="S227" t="str">
            <v>多元化</v>
          </cell>
          <cell r="U227" t="str">
            <v>意外险</v>
          </cell>
          <cell r="V227" t="str">
            <v>续期</v>
          </cell>
        </row>
        <row r="228">
          <cell r="E228">
            <v>117</v>
          </cell>
          <cell r="R228" t="str">
            <v>株洲</v>
          </cell>
          <cell r="S228" t="str">
            <v>多元化</v>
          </cell>
          <cell r="U228" t="str">
            <v>健康险</v>
          </cell>
          <cell r="V228" t="str">
            <v>续期</v>
          </cell>
        </row>
        <row r="229">
          <cell r="E229">
            <v>61.2</v>
          </cell>
          <cell r="R229" t="str">
            <v>株洲</v>
          </cell>
          <cell r="S229" t="str">
            <v>多元化</v>
          </cell>
          <cell r="U229" t="str">
            <v>健康险</v>
          </cell>
          <cell r="V229" t="str">
            <v>续期</v>
          </cell>
        </row>
        <row r="230">
          <cell r="E230">
            <v>96</v>
          </cell>
          <cell r="R230" t="str">
            <v>株洲</v>
          </cell>
          <cell r="S230" t="str">
            <v>多元化</v>
          </cell>
          <cell r="U230" t="str">
            <v>普通寿险</v>
          </cell>
          <cell r="V230" t="str">
            <v>续期</v>
          </cell>
        </row>
        <row r="231">
          <cell r="E231">
            <v>296.8</v>
          </cell>
          <cell r="R231" t="str">
            <v>株洲</v>
          </cell>
          <cell r="S231" t="str">
            <v>多元化</v>
          </cell>
          <cell r="U231" t="str">
            <v>普通寿险</v>
          </cell>
          <cell r="V231" t="str">
            <v>续期</v>
          </cell>
        </row>
        <row r="232">
          <cell r="E232">
            <v>-544</v>
          </cell>
          <cell r="R232" t="str">
            <v>株洲</v>
          </cell>
          <cell r="S232" t="str">
            <v>多元化</v>
          </cell>
          <cell r="U232" t="str">
            <v>普通寿险</v>
          </cell>
          <cell r="V232" t="str">
            <v>续期</v>
          </cell>
        </row>
        <row r="233">
          <cell r="E233">
            <v>518</v>
          </cell>
          <cell r="R233" t="str">
            <v>株洲</v>
          </cell>
          <cell r="S233" t="str">
            <v>多元化</v>
          </cell>
          <cell r="U233" t="str">
            <v>分红寿险</v>
          </cell>
          <cell r="V233" t="str">
            <v>续期</v>
          </cell>
        </row>
        <row r="234">
          <cell r="E234">
            <v>0</v>
          </cell>
          <cell r="R234" t="str">
            <v>株洲</v>
          </cell>
          <cell r="S234" t="str">
            <v>多元化</v>
          </cell>
          <cell r="U234" t="str">
            <v>分红寿险</v>
          </cell>
          <cell r="V234" t="str">
            <v>续期</v>
          </cell>
        </row>
        <row r="235">
          <cell r="E235">
            <v>0</v>
          </cell>
          <cell r="R235" t="str">
            <v>株洲</v>
          </cell>
          <cell r="S235" t="str">
            <v>多元化</v>
          </cell>
          <cell r="U235" t="str">
            <v>分红寿险</v>
          </cell>
          <cell r="V235" t="str">
            <v>续期</v>
          </cell>
        </row>
        <row r="236">
          <cell r="E236">
            <v>24000.31</v>
          </cell>
          <cell r="R236" t="str">
            <v>湘潭</v>
          </cell>
          <cell r="S236" t="str">
            <v>营销</v>
          </cell>
          <cell r="U236" t="str">
            <v>意外险</v>
          </cell>
          <cell r="V236" t="str">
            <v>期缴</v>
          </cell>
        </row>
        <row r="237">
          <cell r="E237">
            <v>0</v>
          </cell>
          <cell r="R237" t="str">
            <v>湘潭</v>
          </cell>
          <cell r="S237" t="str">
            <v>营销</v>
          </cell>
          <cell r="U237" t="str">
            <v>意外险</v>
          </cell>
          <cell r="V237" t="str">
            <v>续期</v>
          </cell>
        </row>
        <row r="238">
          <cell r="E238">
            <v>0</v>
          </cell>
          <cell r="R238" t="str">
            <v>湘潭</v>
          </cell>
          <cell r="S238" t="str">
            <v>营销</v>
          </cell>
          <cell r="U238" t="str">
            <v>意外险</v>
          </cell>
          <cell r="V238" t="str">
            <v>续期</v>
          </cell>
        </row>
        <row r="239">
          <cell r="E239">
            <v>0</v>
          </cell>
          <cell r="R239" t="str">
            <v>湘潭</v>
          </cell>
          <cell r="S239" t="str">
            <v>营销</v>
          </cell>
          <cell r="U239" t="str">
            <v>健康险</v>
          </cell>
          <cell r="V239" t="str">
            <v>趸缴</v>
          </cell>
        </row>
        <row r="240">
          <cell r="E240">
            <v>369586.54</v>
          </cell>
          <cell r="R240" t="str">
            <v>湘潭</v>
          </cell>
          <cell r="S240" t="str">
            <v>营销</v>
          </cell>
          <cell r="U240" t="str">
            <v>健康险</v>
          </cell>
          <cell r="V240" t="str">
            <v>期缴</v>
          </cell>
        </row>
        <row r="241">
          <cell r="E241">
            <v>206667.5</v>
          </cell>
          <cell r="R241" t="str">
            <v>湘潭</v>
          </cell>
          <cell r="S241" t="str">
            <v>营销</v>
          </cell>
          <cell r="U241" t="str">
            <v>健康险</v>
          </cell>
          <cell r="V241" t="str">
            <v>续期</v>
          </cell>
        </row>
        <row r="242">
          <cell r="E242">
            <v>169949.92</v>
          </cell>
          <cell r="R242" t="str">
            <v>湘潭</v>
          </cell>
          <cell r="S242" t="str">
            <v>营销</v>
          </cell>
          <cell r="U242" t="str">
            <v>健康险</v>
          </cell>
          <cell r="V242" t="str">
            <v>续期</v>
          </cell>
        </row>
        <row r="243">
          <cell r="E243">
            <v>1055733.49</v>
          </cell>
          <cell r="R243" t="str">
            <v>湘潭</v>
          </cell>
          <cell r="S243" t="str">
            <v>营销</v>
          </cell>
          <cell r="U243" t="str">
            <v>健康险</v>
          </cell>
          <cell r="V243" t="str">
            <v>续期</v>
          </cell>
        </row>
        <row r="244">
          <cell r="E244">
            <v>117225.04</v>
          </cell>
          <cell r="R244" t="str">
            <v>湘潭</v>
          </cell>
          <cell r="S244" t="str">
            <v>营销</v>
          </cell>
          <cell r="U244" t="str">
            <v>健康险</v>
          </cell>
          <cell r="V244" t="str">
            <v>续期</v>
          </cell>
        </row>
        <row r="245">
          <cell r="E245">
            <v>0</v>
          </cell>
          <cell r="R245" t="str">
            <v>湘潭</v>
          </cell>
          <cell r="S245" t="str">
            <v>营销</v>
          </cell>
          <cell r="U245" t="str">
            <v>普通寿险</v>
          </cell>
          <cell r="V245" t="str">
            <v>趸缴</v>
          </cell>
        </row>
        <row r="246">
          <cell r="E246">
            <v>3500.21</v>
          </cell>
          <cell r="R246" t="str">
            <v>湘潭</v>
          </cell>
          <cell r="S246" t="str">
            <v>营销</v>
          </cell>
          <cell r="U246" t="str">
            <v>普通寿险</v>
          </cell>
          <cell r="V246" t="str">
            <v>期缴</v>
          </cell>
        </row>
        <row r="247">
          <cell r="E247">
            <v>1339.93</v>
          </cell>
          <cell r="R247" t="str">
            <v>湘潭</v>
          </cell>
          <cell r="S247" t="str">
            <v>营销</v>
          </cell>
          <cell r="U247" t="str">
            <v>普通寿险</v>
          </cell>
          <cell r="V247" t="str">
            <v>续期</v>
          </cell>
        </row>
        <row r="248">
          <cell r="E248">
            <v>1615.26</v>
          </cell>
          <cell r="R248" t="str">
            <v>湘潭</v>
          </cell>
          <cell r="S248" t="str">
            <v>营销</v>
          </cell>
          <cell r="U248" t="str">
            <v>普通寿险</v>
          </cell>
          <cell r="V248" t="str">
            <v>续期</v>
          </cell>
        </row>
        <row r="249">
          <cell r="E249">
            <v>13424.19</v>
          </cell>
          <cell r="R249" t="str">
            <v>湘潭</v>
          </cell>
          <cell r="S249" t="str">
            <v>营销</v>
          </cell>
          <cell r="U249" t="str">
            <v>普通寿险</v>
          </cell>
          <cell r="V249" t="str">
            <v>续期</v>
          </cell>
        </row>
        <row r="250">
          <cell r="E250">
            <v>4737.45</v>
          </cell>
          <cell r="R250" t="str">
            <v>湘潭</v>
          </cell>
          <cell r="S250" t="str">
            <v>营销</v>
          </cell>
          <cell r="U250" t="str">
            <v>普通寿险</v>
          </cell>
          <cell r="V250" t="str">
            <v>续期</v>
          </cell>
        </row>
        <row r="251">
          <cell r="E251">
            <v>176197.4</v>
          </cell>
          <cell r="R251" t="str">
            <v>湘潭</v>
          </cell>
          <cell r="S251" t="str">
            <v>营销</v>
          </cell>
          <cell r="U251" t="str">
            <v>普通寿险</v>
          </cell>
          <cell r="V251" t="str">
            <v>期缴</v>
          </cell>
        </row>
        <row r="252">
          <cell r="E252">
            <v>35582</v>
          </cell>
          <cell r="R252" t="str">
            <v>湘潭</v>
          </cell>
          <cell r="S252" t="str">
            <v>营销</v>
          </cell>
          <cell r="U252" t="str">
            <v>普通寿险</v>
          </cell>
          <cell r="V252" t="str">
            <v>续期</v>
          </cell>
        </row>
        <row r="253">
          <cell r="E253">
            <v>13649</v>
          </cell>
          <cell r="R253" t="str">
            <v>湘潭</v>
          </cell>
          <cell r="S253" t="str">
            <v>营销</v>
          </cell>
          <cell r="U253" t="str">
            <v>普通寿险</v>
          </cell>
          <cell r="V253" t="str">
            <v>续期</v>
          </cell>
        </row>
        <row r="254">
          <cell r="E254">
            <v>1240660.25</v>
          </cell>
          <cell r="R254" t="str">
            <v>湘潭</v>
          </cell>
          <cell r="S254" t="str">
            <v>营销</v>
          </cell>
          <cell r="U254" t="str">
            <v>普通寿险</v>
          </cell>
          <cell r="V254" t="str">
            <v>续期</v>
          </cell>
        </row>
        <row r="255">
          <cell r="E255">
            <v>113235.61</v>
          </cell>
          <cell r="R255" t="str">
            <v>湘潭</v>
          </cell>
          <cell r="S255" t="str">
            <v>营销</v>
          </cell>
          <cell r="U255" t="str">
            <v>普通寿险</v>
          </cell>
          <cell r="V255" t="str">
            <v>续期</v>
          </cell>
        </row>
        <row r="256">
          <cell r="E256">
            <v>36006</v>
          </cell>
          <cell r="R256" t="str">
            <v>湘潭</v>
          </cell>
          <cell r="S256" t="str">
            <v>营销</v>
          </cell>
          <cell r="U256" t="str">
            <v>普通寿险</v>
          </cell>
          <cell r="V256" t="str">
            <v>期缴</v>
          </cell>
        </row>
        <row r="257">
          <cell r="E257">
            <v>8581</v>
          </cell>
          <cell r="R257" t="str">
            <v>湘潭</v>
          </cell>
          <cell r="S257" t="str">
            <v>营销</v>
          </cell>
          <cell r="U257" t="str">
            <v>普通寿险</v>
          </cell>
          <cell r="V257" t="str">
            <v>续期</v>
          </cell>
        </row>
        <row r="258">
          <cell r="E258">
            <v>7948</v>
          </cell>
          <cell r="R258" t="str">
            <v>湘潭</v>
          </cell>
          <cell r="S258" t="str">
            <v>营销</v>
          </cell>
          <cell r="U258" t="str">
            <v>普通寿险</v>
          </cell>
          <cell r="V258" t="str">
            <v>续期</v>
          </cell>
        </row>
        <row r="259">
          <cell r="E259">
            <v>1469352.8</v>
          </cell>
          <cell r="R259" t="str">
            <v>湘潭</v>
          </cell>
          <cell r="S259" t="str">
            <v>营销</v>
          </cell>
          <cell r="U259" t="str">
            <v>普通寿险</v>
          </cell>
          <cell r="V259" t="str">
            <v>续期</v>
          </cell>
        </row>
        <row r="260">
          <cell r="E260">
            <v>41125.660000000003</v>
          </cell>
          <cell r="R260" t="str">
            <v>湘潭</v>
          </cell>
          <cell r="S260" t="str">
            <v>营销</v>
          </cell>
          <cell r="U260" t="str">
            <v>普通寿险</v>
          </cell>
          <cell r="V260" t="str">
            <v>续期</v>
          </cell>
        </row>
        <row r="261">
          <cell r="E261">
            <v>92853</v>
          </cell>
          <cell r="R261" t="str">
            <v>湘潭</v>
          </cell>
          <cell r="S261" t="str">
            <v>营销</v>
          </cell>
          <cell r="U261" t="str">
            <v>普通寿险</v>
          </cell>
          <cell r="V261" t="str">
            <v>续期</v>
          </cell>
        </row>
        <row r="262">
          <cell r="E262">
            <v>15241</v>
          </cell>
          <cell r="R262" t="str">
            <v>湘潭</v>
          </cell>
          <cell r="S262" t="str">
            <v>营销</v>
          </cell>
          <cell r="U262" t="str">
            <v>普通寿险</v>
          </cell>
          <cell r="V262" t="str">
            <v>续期</v>
          </cell>
        </row>
        <row r="263">
          <cell r="E263">
            <v>17097</v>
          </cell>
          <cell r="R263" t="str">
            <v>湘潭</v>
          </cell>
          <cell r="S263" t="str">
            <v>营销</v>
          </cell>
          <cell r="U263" t="str">
            <v>健康险</v>
          </cell>
          <cell r="V263" t="str">
            <v>续期</v>
          </cell>
        </row>
        <row r="264">
          <cell r="E264">
            <v>2346</v>
          </cell>
          <cell r="R264" t="str">
            <v>湘潭</v>
          </cell>
          <cell r="S264" t="str">
            <v>营销</v>
          </cell>
          <cell r="U264" t="str">
            <v>健康险</v>
          </cell>
          <cell r="V264" t="str">
            <v>续期</v>
          </cell>
        </row>
        <row r="265">
          <cell r="E265">
            <v>182309.9</v>
          </cell>
          <cell r="R265" t="str">
            <v>湘潭</v>
          </cell>
          <cell r="S265" t="str">
            <v>营销</v>
          </cell>
          <cell r="U265" t="str">
            <v>分红寿险</v>
          </cell>
          <cell r="V265" t="str">
            <v>期缴</v>
          </cell>
        </row>
        <row r="266">
          <cell r="E266">
            <v>117057</v>
          </cell>
          <cell r="R266" t="str">
            <v>湘潭</v>
          </cell>
          <cell r="S266" t="str">
            <v>营销</v>
          </cell>
          <cell r="U266" t="str">
            <v>分红寿险</v>
          </cell>
          <cell r="V266" t="str">
            <v>续期</v>
          </cell>
        </row>
        <row r="267">
          <cell r="E267">
            <v>1208399</v>
          </cell>
          <cell r="R267" t="str">
            <v>湘潭</v>
          </cell>
          <cell r="S267" t="str">
            <v>营销</v>
          </cell>
          <cell r="U267" t="str">
            <v>分红寿险</v>
          </cell>
          <cell r="V267" t="str">
            <v>续期</v>
          </cell>
        </row>
        <row r="268">
          <cell r="E268">
            <v>2792974.7</v>
          </cell>
          <cell r="R268" t="str">
            <v>湘潭</v>
          </cell>
          <cell r="S268" t="str">
            <v>营销</v>
          </cell>
          <cell r="U268" t="str">
            <v>分红寿险</v>
          </cell>
          <cell r="V268" t="str">
            <v>续期</v>
          </cell>
        </row>
        <row r="269">
          <cell r="E269">
            <v>1245433.5</v>
          </cell>
          <cell r="R269" t="str">
            <v>湘潭</v>
          </cell>
          <cell r="S269" t="str">
            <v>营销</v>
          </cell>
          <cell r="U269" t="str">
            <v>分红寿险</v>
          </cell>
          <cell r="V269" t="str">
            <v>续期</v>
          </cell>
        </row>
        <row r="270">
          <cell r="E270">
            <v>1263730.8999999999</v>
          </cell>
          <cell r="R270" t="str">
            <v>湘潭</v>
          </cell>
          <cell r="S270" t="str">
            <v>营销</v>
          </cell>
          <cell r="U270" t="str">
            <v>分红寿险</v>
          </cell>
          <cell r="V270" t="str">
            <v>期缴</v>
          </cell>
        </row>
        <row r="271">
          <cell r="E271">
            <v>786256.5</v>
          </cell>
          <cell r="R271" t="str">
            <v>湘潭</v>
          </cell>
          <cell r="S271" t="str">
            <v>营销</v>
          </cell>
          <cell r="U271" t="str">
            <v>分红寿险</v>
          </cell>
          <cell r="V271" t="str">
            <v>续期</v>
          </cell>
        </row>
        <row r="272">
          <cell r="E272">
            <v>713179</v>
          </cell>
          <cell r="R272" t="str">
            <v>湘潭</v>
          </cell>
          <cell r="S272" t="str">
            <v>营销</v>
          </cell>
          <cell r="U272" t="str">
            <v>分红寿险</v>
          </cell>
          <cell r="V272" t="str">
            <v>续期</v>
          </cell>
        </row>
        <row r="273">
          <cell r="E273">
            <v>3677981.15</v>
          </cell>
          <cell r="R273" t="str">
            <v>湘潭</v>
          </cell>
          <cell r="S273" t="str">
            <v>营销</v>
          </cell>
          <cell r="U273" t="str">
            <v>分红寿险</v>
          </cell>
          <cell r="V273" t="str">
            <v>续期</v>
          </cell>
        </row>
        <row r="274">
          <cell r="E274">
            <v>411153.69</v>
          </cell>
          <cell r="R274" t="str">
            <v>湘潭</v>
          </cell>
          <cell r="S274" t="str">
            <v>营销</v>
          </cell>
          <cell r="U274" t="str">
            <v>分红寿险</v>
          </cell>
          <cell r="V274" t="str">
            <v>续期</v>
          </cell>
        </row>
        <row r="275">
          <cell r="E275">
            <v>4232000</v>
          </cell>
          <cell r="R275" t="str">
            <v>湘潭</v>
          </cell>
          <cell r="S275" t="str">
            <v>营销</v>
          </cell>
          <cell r="U275" t="str">
            <v>分红寿险</v>
          </cell>
          <cell r="V275" t="str">
            <v>期缴</v>
          </cell>
        </row>
        <row r="276">
          <cell r="E276">
            <v>1919000</v>
          </cell>
          <cell r="R276" t="str">
            <v>湘潭</v>
          </cell>
          <cell r="S276" t="str">
            <v>营销</v>
          </cell>
          <cell r="U276" t="str">
            <v>分红寿险</v>
          </cell>
          <cell r="V276" t="str">
            <v>续期</v>
          </cell>
        </row>
        <row r="277">
          <cell r="E277">
            <v>0</v>
          </cell>
          <cell r="R277" t="str">
            <v>湘潭</v>
          </cell>
          <cell r="S277" t="str">
            <v>营销</v>
          </cell>
          <cell r="U277" t="str">
            <v>分红寿险</v>
          </cell>
          <cell r="V277" t="str">
            <v>续期</v>
          </cell>
        </row>
        <row r="278">
          <cell r="E278">
            <v>607000</v>
          </cell>
          <cell r="R278" t="str">
            <v>湘潭</v>
          </cell>
          <cell r="S278" t="str">
            <v>营销</v>
          </cell>
          <cell r="U278" t="str">
            <v>分红寿险</v>
          </cell>
          <cell r="V278" t="str">
            <v>续期</v>
          </cell>
        </row>
        <row r="279">
          <cell r="E279">
            <v>963000</v>
          </cell>
          <cell r="R279" t="str">
            <v>湘潭</v>
          </cell>
          <cell r="S279" t="str">
            <v>营销</v>
          </cell>
          <cell r="U279" t="str">
            <v>分红寿险</v>
          </cell>
          <cell r="V279" t="str">
            <v>续期</v>
          </cell>
        </row>
        <row r="280">
          <cell r="E280">
            <v>0</v>
          </cell>
          <cell r="R280" t="str">
            <v>湘潭</v>
          </cell>
          <cell r="S280" t="str">
            <v>营销</v>
          </cell>
          <cell r="U280" t="str">
            <v>万能险</v>
          </cell>
          <cell r="V280" t="str">
            <v>续期</v>
          </cell>
        </row>
        <row r="281">
          <cell r="E281">
            <v>31614.87</v>
          </cell>
          <cell r="R281" t="str">
            <v>湘潭</v>
          </cell>
          <cell r="S281" t="str">
            <v>营销</v>
          </cell>
          <cell r="U281" t="str">
            <v>万能险</v>
          </cell>
          <cell r="V281" t="str">
            <v>续期</v>
          </cell>
        </row>
        <row r="282">
          <cell r="E282">
            <v>162846.22</v>
          </cell>
          <cell r="R282" t="str">
            <v>湘潭</v>
          </cell>
          <cell r="S282" t="str">
            <v>营销</v>
          </cell>
          <cell r="U282" t="str">
            <v>意外险</v>
          </cell>
          <cell r="V282" t="str">
            <v>趸缴</v>
          </cell>
        </row>
        <row r="283">
          <cell r="E283">
            <v>20742</v>
          </cell>
          <cell r="R283" t="str">
            <v>湘潭</v>
          </cell>
          <cell r="S283" t="str">
            <v>营销</v>
          </cell>
          <cell r="U283" t="str">
            <v>意外险</v>
          </cell>
          <cell r="V283" t="str">
            <v>趸缴</v>
          </cell>
        </row>
        <row r="284">
          <cell r="E284">
            <v>77809.38</v>
          </cell>
          <cell r="R284" t="str">
            <v>湘潭</v>
          </cell>
          <cell r="S284" t="str">
            <v>营销</v>
          </cell>
          <cell r="U284" t="str">
            <v>健康险</v>
          </cell>
          <cell r="V284" t="str">
            <v>趸缴</v>
          </cell>
        </row>
        <row r="285">
          <cell r="E285">
            <v>-64601.55</v>
          </cell>
          <cell r="R285" t="str">
            <v>湘潭</v>
          </cell>
          <cell r="S285" t="str">
            <v>直销</v>
          </cell>
          <cell r="U285" t="str">
            <v>健康险</v>
          </cell>
          <cell r="V285" t="str">
            <v>期缴</v>
          </cell>
        </row>
        <row r="286">
          <cell r="E286">
            <v>34460.400000000001</v>
          </cell>
          <cell r="R286" t="str">
            <v>湘潭</v>
          </cell>
          <cell r="S286" t="str">
            <v>直销</v>
          </cell>
          <cell r="U286" t="str">
            <v>普通寿险</v>
          </cell>
          <cell r="V286" t="str">
            <v>趸缴</v>
          </cell>
        </row>
        <row r="287">
          <cell r="E287">
            <v>0</v>
          </cell>
          <cell r="R287" t="str">
            <v>湘潭</v>
          </cell>
          <cell r="S287" t="str">
            <v>直销</v>
          </cell>
          <cell r="U287" t="str">
            <v>普通寿险</v>
          </cell>
          <cell r="V287" t="str">
            <v>期缴</v>
          </cell>
        </row>
        <row r="288">
          <cell r="E288">
            <v>0</v>
          </cell>
          <cell r="R288" t="str">
            <v>湘潭</v>
          </cell>
          <cell r="S288" t="str">
            <v>直销</v>
          </cell>
          <cell r="U288" t="str">
            <v>普通寿险</v>
          </cell>
          <cell r="V288" t="str">
            <v>续期</v>
          </cell>
        </row>
        <row r="289">
          <cell r="E289">
            <v>0</v>
          </cell>
          <cell r="R289" t="str">
            <v>湘潭</v>
          </cell>
          <cell r="S289" t="str">
            <v>直销</v>
          </cell>
          <cell r="U289" t="str">
            <v>普通寿险</v>
          </cell>
          <cell r="V289" t="str">
            <v>续期</v>
          </cell>
        </row>
        <row r="290">
          <cell r="E290">
            <v>-35515.5</v>
          </cell>
          <cell r="R290" t="str">
            <v>湘潭</v>
          </cell>
          <cell r="S290" t="str">
            <v>直销</v>
          </cell>
          <cell r="U290" t="str">
            <v>分红寿险</v>
          </cell>
          <cell r="V290" t="str">
            <v>期缴</v>
          </cell>
        </row>
        <row r="291">
          <cell r="E291">
            <v>10000</v>
          </cell>
          <cell r="R291" t="str">
            <v>湘潭</v>
          </cell>
          <cell r="S291" t="str">
            <v>直销</v>
          </cell>
          <cell r="U291" t="str">
            <v>分红寿险</v>
          </cell>
          <cell r="V291" t="str">
            <v>续期</v>
          </cell>
        </row>
        <row r="292">
          <cell r="E292">
            <v>0</v>
          </cell>
          <cell r="R292" t="str">
            <v>湘潭</v>
          </cell>
          <cell r="S292" t="str">
            <v>直销</v>
          </cell>
          <cell r="U292" t="str">
            <v>分红寿险</v>
          </cell>
          <cell r="V292" t="str">
            <v>期缴</v>
          </cell>
        </row>
        <row r="293">
          <cell r="E293">
            <v>549462.4</v>
          </cell>
          <cell r="R293" t="str">
            <v>湘潭</v>
          </cell>
          <cell r="S293" t="str">
            <v>直销</v>
          </cell>
          <cell r="U293" t="str">
            <v>意外险</v>
          </cell>
          <cell r="V293" t="str">
            <v>趸缴</v>
          </cell>
        </row>
        <row r="294">
          <cell r="E294">
            <v>63824.5</v>
          </cell>
          <cell r="R294" t="str">
            <v>湘潭</v>
          </cell>
          <cell r="S294" t="str">
            <v>直销</v>
          </cell>
          <cell r="U294" t="str">
            <v>意外险</v>
          </cell>
          <cell r="V294" t="str">
            <v>趸缴</v>
          </cell>
        </row>
        <row r="295">
          <cell r="E295">
            <v>35678.5</v>
          </cell>
          <cell r="R295" t="str">
            <v>湘潭</v>
          </cell>
          <cell r="S295" t="str">
            <v>直销</v>
          </cell>
          <cell r="U295" t="str">
            <v>健康险</v>
          </cell>
          <cell r="V295" t="str">
            <v>趸缴</v>
          </cell>
        </row>
        <row r="296">
          <cell r="E296">
            <v>21529</v>
          </cell>
          <cell r="R296" t="str">
            <v>湘潭</v>
          </cell>
          <cell r="S296" t="str">
            <v>银邮</v>
          </cell>
          <cell r="U296" t="str">
            <v>健康险</v>
          </cell>
          <cell r="V296" t="str">
            <v>期缴</v>
          </cell>
        </row>
        <row r="297">
          <cell r="E297">
            <v>2342</v>
          </cell>
          <cell r="R297" t="str">
            <v>湘潭</v>
          </cell>
          <cell r="S297" t="str">
            <v>银邮</v>
          </cell>
          <cell r="U297" t="str">
            <v>健康险</v>
          </cell>
          <cell r="V297" t="str">
            <v>续期</v>
          </cell>
        </row>
        <row r="298">
          <cell r="E298">
            <v>5538</v>
          </cell>
          <cell r="R298" t="str">
            <v>湘潭</v>
          </cell>
          <cell r="S298" t="str">
            <v>银邮</v>
          </cell>
          <cell r="U298" t="str">
            <v>健康险</v>
          </cell>
          <cell r="V298" t="str">
            <v>续期</v>
          </cell>
        </row>
        <row r="299">
          <cell r="E299">
            <v>3783.5</v>
          </cell>
          <cell r="R299" t="str">
            <v>湘潭</v>
          </cell>
          <cell r="S299" t="str">
            <v>银邮</v>
          </cell>
          <cell r="U299" t="str">
            <v>健康险</v>
          </cell>
          <cell r="V299" t="str">
            <v>续期</v>
          </cell>
        </row>
        <row r="300">
          <cell r="E300">
            <v>0</v>
          </cell>
          <cell r="R300" t="str">
            <v>湘潭</v>
          </cell>
          <cell r="S300" t="str">
            <v>银邮</v>
          </cell>
          <cell r="U300" t="str">
            <v>普通寿险</v>
          </cell>
          <cell r="V300" t="str">
            <v>续期</v>
          </cell>
        </row>
        <row r="301">
          <cell r="E301">
            <v>0</v>
          </cell>
          <cell r="R301" t="str">
            <v>湘潭</v>
          </cell>
          <cell r="S301" t="str">
            <v>银邮</v>
          </cell>
          <cell r="U301" t="str">
            <v>普通寿险</v>
          </cell>
          <cell r="V301" t="str">
            <v>续期</v>
          </cell>
        </row>
        <row r="302">
          <cell r="E302">
            <v>366000</v>
          </cell>
          <cell r="R302" t="str">
            <v>湘潭</v>
          </cell>
          <cell r="S302" t="str">
            <v>银邮</v>
          </cell>
          <cell r="U302" t="str">
            <v>普通寿险</v>
          </cell>
          <cell r="V302" t="str">
            <v>趸缴</v>
          </cell>
        </row>
        <row r="303">
          <cell r="E303">
            <v>5819</v>
          </cell>
          <cell r="R303" t="str">
            <v>湘潭</v>
          </cell>
          <cell r="S303" t="str">
            <v>银邮</v>
          </cell>
          <cell r="U303" t="str">
            <v>普通寿险</v>
          </cell>
          <cell r="V303" t="str">
            <v>期缴</v>
          </cell>
        </row>
        <row r="304">
          <cell r="E304">
            <v>0</v>
          </cell>
          <cell r="R304" t="str">
            <v>湘潭</v>
          </cell>
          <cell r="S304" t="str">
            <v>银邮</v>
          </cell>
          <cell r="U304" t="str">
            <v>普通寿险</v>
          </cell>
          <cell r="V304" t="str">
            <v>续期</v>
          </cell>
        </row>
        <row r="305">
          <cell r="E305">
            <v>0</v>
          </cell>
          <cell r="R305" t="str">
            <v>湘潭</v>
          </cell>
          <cell r="S305" t="str">
            <v>银邮</v>
          </cell>
          <cell r="U305" t="str">
            <v>普通寿险</v>
          </cell>
          <cell r="V305" t="str">
            <v>续期</v>
          </cell>
        </row>
        <row r="306">
          <cell r="E306">
            <v>202</v>
          </cell>
          <cell r="R306" t="str">
            <v>湘潭</v>
          </cell>
          <cell r="S306" t="str">
            <v>银邮</v>
          </cell>
          <cell r="U306" t="str">
            <v>普通寿险</v>
          </cell>
          <cell r="V306" t="str">
            <v>续期</v>
          </cell>
        </row>
        <row r="307">
          <cell r="E307">
            <v>0</v>
          </cell>
          <cell r="R307" t="str">
            <v>湘潭</v>
          </cell>
          <cell r="S307" t="str">
            <v>银邮</v>
          </cell>
          <cell r="U307" t="str">
            <v>普通寿险</v>
          </cell>
          <cell r="V307" t="str">
            <v>续期</v>
          </cell>
        </row>
        <row r="308">
          <cell r="E308">
            <v>0</v>
          </cell>
          <cell r="R308" t="str">
            <v>湘潭</v>
          </cell>
          <cell r="S308" t="str">
            <v>银邮</v>
          </cell>
          <cell r="U308" t="str">
            <v>普通寿险</v>
          </cell>
          <cell r="V308" t="str">
            <v>续期</v>
          </cell>
        </row>
        <row r="309">
          <cell r="E309">
            <v>-5000</v>
          </cell>
          <cell r="R309" t="str">
            <v>湘潭</v>
          </cell>
          <cell r="S309" t="str">
            <v>银邮</v>
          </cell>
          <cell r="U309" t="str">
            <v>分红寿险</v>
          </cell>
          <cell r="V309" t="str">
            <v>趸缴</v>
          </cell>
        </row>
        <row r="310">
          <cell r="E310">
            <v>0</v>
          </cell>
          <cell r="R310" t="str">
            <v>湘潭</v>
          </cell>
          <cell r="S310" t="str">
            <v>银邮</v>
          </cell>
          <cell r="U310" t="str">
            <v>分红寿险</v>
          </cell>
          <cell r="V310" t="str">
            <v>期缴</v>
          </cell>
        </row>
        <row r="311">
          <cell r="E311">
            <v>70000</v>
          </cell>
          <cell r="R311" t="str">
            <v>湘潭</v>
          </cell>
          <cell r="S311" t="str">
            <v>银邮</v>
          </cell>
          <cell r="U311" t="str">
            <v>分红寿险</v>
          </cell>
          <cell r="V311" t="str">
            <v>续期</v>
          </cell>
        </row>
        <row r="312">
          <cell r="E312">
            <v>149000</v>
          </cell>
          <cell r="R312" t="str">
            <v>湘潭</v>
          </cell>
          <cell r="S312" t="str">
            <v>银邮</v>
          </cell>
          <cell r="U312" t="str">
            <v>分红寿险</v>
          </cell>
          <cell r="V312" t="str">
            <v>续期</v>
          </cell>
        </row>
        <row r="313">
          <cell r="E313">
            <v>394000</v>
          </cell>
          <cell r="R313" t="str">
            <v>湘潭</v>
          </cell>
          <cell r="S313" t="str">
            <v>银邮</v>
          </cell>
          <cell r="U313" t="str">
            <v>分红寿险</v>
          </cell>
          <cell r="V313" t="str">
            <v>续期</v>
          </cell>
        </row>
        <row r="314">
          <cell r="E314">
            <v>-2000</v>
          </cell>
          <cell r="R314" t="str">
            <v>湘潭</v>
          </cell>
          <cell r="S314" t="str">
            <v>银邮</v>
          </cell>
          <cell r="U314" t="str">
            <v>分红寿险</v>
          </cell>
          <cell r="V314" t="str">
            <v>续期</v>
          </cell>
        </row>
        <row r="315">
          <cell r="E315">
            <v>61186</v>
          </cell>
          <cell r="R315" t="str">
            <v>湘潭</v>
          </cell>
          <cell r="S315" t="str">
            <v>银邮</v>
          </cell>
          <cell r="U315" t="str">
            <v>分红寿险</v>
          </cell>
          <cell r="V315" t="str">
            <v>期缴</v>
          </cell>
        </row>
        <row r="316">
          <cell r="E316">
            <v>10837</v>
          </cell>
          <cell r="R316" t="str">
            <v>湘潭</v>
          </cell>
          <cell r="S316" t="str">
            <v>银邮</v>
          </cell>
          <cell r="U316" t="str">
            <v>分红寿险</v>
          </cell>
          <cell r="V316" t="str">
            <v>续期</v>
          </cell>
        </row>
        <row r="317">
          <cell r="E317">
            <v>26857</v>
          </cell>
          <cell r="R317" t="str">
            <v>湘潭</v>
          </cell>
          <cell r="S317" t="str">
            <v>银邮</v>
          </cell>
          <cell r="U317" t="str">
            <v>分红寿险</v>
          </cell>
          <cell r="V317" t="str">
            <v>续期</v>
          </cell>
        </row>
        <row r="318">
          <cell r="E318">
            <v>17417</v>
          </cell>
          <cell r="R318" t="str">
            <v>湘潭</v>
          </cell>
          <cell r="S318" t="str">
            <v>银邮</v>
          </cell>
          <cell r="U318" t="str">
            <v>分红寿险</v>
          </cell>
          <cell r="V318" t="str">
            <v>续期</v>
          </cell>
        </row>
        <row r="319">
          <cell r="E319">
            <v>20000</v>
          </cell>
          <cell r="R319" t="str">
            <v>湘潭</v>
          </cell>
          <cell r="S319" t="str">
            <v>银邮</v>
          </cell>
          <cell r="U319" t="str">
            <v>分红寿险</v>
          </cell>
          <cell r="V319" t="str">
            <v>期缴</v>
          </cell>
        </row>
        <row r="320">
          <cell r="E320">
            <v>10000</v>
          </cell>
          <cell r="R320" t="str">
            <v>湘潭</v>
          </cell>
          <cell r="S320" t="str">
            <v>银邮</v>
          </cell>
          <cell r="U320" t="str">
            <v>分红寿险</v>
          </cell>
          <cell r="V320" t="str">
            <v>续期</v>
          </cell>
        </row>
        <row r="321">
          <cell r="E321">
            <v>20000</v>
          </cell>
          <cell r="R321" t="str">
            <v>湘潭</v>
          </cell>
          <cell r="S321" t="str">
            <v>银邮</v>
          </cell>
          <cell r="U321" t="str">
            <v>分红寿险</v>
          </cell>
          <cell r="V321" t="str">
            <v>续期</v>
          </cell>
        </row>
        <row r="322">
          <cell r="E322">
            <v>20000</v>
          </cell>
          <cell r="R322" t="str">
            <v>湘潭</v>
          </cell>
          <cell r="S322" t="str">
            <v>银邮</v>
          </cell>
          <cell r="U322" t="str">
            <v>分红寿险</v>
          </cell>
          <cell r="V322" t="str">
            <v>续期</v>
          </cell>
        </row>
        <row r="323">
          <cell r="E323">
            <v>1206.58</v>
          </cell>
          <cell r="R323" t="str">
            <v>湘潭</v>
          </cell>
          <cell r="S323" t="str">
            <v>银邮</v>
          </cell>
          <cell r="U323" t="str">
            <v>万能险</v>
          </cell>
          <cell r="V323" t="str">
            <v>续期</v>
          </cell>
        </row>
        <row r="324">
          <cell r="E324">
            <v>0</v>
          </cell>
          <cell r="R324" t="str">
            <v>湘潭</v>
          </cell>
          <cell r="S324" t="str">
            <v>银邮</v>
          </cell>
          <cell r="U324" t="str">
            <v>意外险</v>
          </cell>
          <cell r="V324" t="str">
            <v>趸缴</v>
          </cell>
        </row>
        <row r="325">
          <cell r="E325">
            <v>76</v>
          </cell>
          <cell r="R325" t="str">
            <v>湘潭</v>
          </cell>
          <cell r="S325" t="str">
            <v>银邮</v>
          </cell>
          <cell r="U325" t="str">
            <v>意外险</v>
          </cell>
          <cell r="V325" t="str">
            <v>趸缴</v>
          </cell>
        </row>
        <row r="326">
          <cell r="E326">
            <v>0</v>
          </cell>
          <cell r="R326" t="str">
            <v>湘潭</v>
          </cell>
          <cell r="S326" t="str">
            <v>银邮</v>
          </cell>
          <cell r="U326" t="str">
            <v>健康险</v>
          </cell>
          <cell r="V326" t="str">
            <v>趸缴</v>
          </cell>
        </row>
        <row r="327">
          <cell r="E327">
            <v>86</v>
          </cell>
          <cell r="R327" t="str">
            <v>湘潭</v>
          </cell>
          <cell r="S327" t="str">
            <v>多元化</v>
          </cell>
          <cell r="U327" t="str">
            <v>意外险</v>
          </cell>
          <cell r="V327" t="str">
            <v>续期</v>
          </cell>
        </row>
        <row r="328">
          <cell r="E328">
            <v>24</v>
          </cell>
          <cell r="R328" t="str">
            <v>湘潭</v>
          </cell>
          <cell r="S328" t="str">
            <v>多元化</v>
          </cell>
          <cell r="U328" t="str">
            <v>意外险</v>
          </cell>
          <cell r="V328" t="str">
            <v>续期</v>
          </cell>
        </row>
        <row r="329">
          <cell r="E329">
            <v>0</v>
          </cell>
          <cell r="R329" t="str">
            <v>湘潭</v>
          </cell>
          <cell r="S329" t="str">
            <v>多元化</v>
          </cell>
          <cell r="U329" t="str">
            <v>意外险</v>
          </cell>
          <cell r="V329" t="str">
            <v>续期</v>
          </cell>
        </row>
        <row r="330">
          <cell r="E330">
            <v>-43</v>
          </cell>
          <cell r="R330" t="str">
            <v>湘潭</v>
          </cell>
          <cell r="S330" t="str">
            <v>多元化</v>
          </cell>
          <cell r="U330" t="str">
            <v>意外险</v>
          </cell>
          <cell r="V330" t="str">
            <v>续期</v>
          </cell>
        </row>
        <row r="331">
          <cell r="E331">
            <v>0</v>
          </cell>
          <cell r="R331" t="str">
            <v>湘潭</v>
          </cell>
          <cell r="S331" t="str">
            <v>多元化</v>
          </cell>
          <cell r="U331" t="str">
            <v>健康险</v>
          </cell>
          <cell r="V331" t="str">
            <v>续期</v>
          </cell>
        </row>
        <row r="332">
          <cell r="E332">
            <v>144</v>
          </cell>
          <cell r="R332" t="str">
            <v>湘潭</v>
          </cell>
          <cell r="S332" t="str">
            <v>多元化</v>
          </cell>
          <cell r="U332" t="str">
            <v>普通寿险</v>
          </cell>
          <cell r="V332" t="str">
            <v>续期</v>
          </cell>
        </row>
        <row r="333">
          <cell r="E333">
            <v>0</v>
          </cell>
          <cell r="R333" t="str">
            <v>湘潭</v>
          </cell>
          <cell r="S333" t="str">
            <v>多元化</v>
          </cell>
          <cell r="U333" t="str">
            <v>普通寿险</v>
          </cell>
          <cell r="V333" t="str">
            <v>续期</v>
          </cell>
        </row>
        <row r="334">
          <cell r="E334">
            <v>0</v>
          </cell>
          <cell r="R334" t="str">
            <v>湘潭</v>
          </cell>
          <cell r="S334" t="str">
            <v>多元化</v>
          </cell>
          <cell r="U334" t="str">
            <v>普通寿险</v>
          </cell>
          <cell r="V334" t="str">
            <v>续期</v>
          </cell>
        </row>
        <row r="335">
          <cell r="E335">
            <v>-72</v>
          </cell>
          <cell r="R335" t="str">
            <v>湘潭</v>
          </cell>
          <cell r="S335" t="str">
            <v>多元化</v>
          </cell>
          <cell r="U335" t="str">
            <v>普通寿险</v>
          </cell>
          <cell r="V335" t="str">
            <v>续期</v>
          </cell>
        </row>
        <row r="336">
          <cell r="E336">
            <v>360</v>
          </cell>
          <cell r="R336" t="str">
            <v>湘潭</v>
          </cell>
          <cell r="S336" t="str">
            <v>多元化</v>
          </cell>
          <cell r="U336" t="str">
            <v>分红寿险</v>
          </cell>
          <cell r="V336" t="str">
            <v>续期</v>
          </cell>
        </row>
        <row r="337">
          <cell r="E337">
            <v>0</v>
          </cell>
          <cell r="R337" t="str">
            <v>湘潭</v>
          </cell>
          <cell r="S337" t="str">
            <v>多元化</v>
          </cell>
          <cell r="U337" t="str">
            <v>分红寿险</v>
          </cell>
          <cell r="V337" t="str">
            <v>续期</v>
          </cell>
        </row>
        <row r="338">
          <cell r="E338">
            <v>2544.04</v>
          </cell>
          <cell r="R338" t="str">
            <v>衡阳</v>
          </cell>
          <cell r="S338" t="str">
            <v>营销</v>
          </cell>
          <cell r="U338" t="str">
            <v>意外险</v>
          </cell>
          <cell r="V338" t="str">
            <v>期缴</v>
          </cell>
        </row>
        <row r="339">
          <cell r="E339">
            <v>0</v>
          </cell>
          <cell r="R339" t="str">
            <v>衡阳</v>
          </cell>
          <cell r="S339" t="str">
            <v>营销</v>
          </cell>
          <cell r="U339" t="str">
            <v>意外险</v>
          </cell>
          <cell r="V339" t="str">
            <v>续期</v>
          </cell>
        </row>
        <row r="340">
          <cell r="E340">
            <v>0</v>
          </cell>
          <cell r="R340" t="str">
            <v>衡阳</v>
          </cell>
          <cell r="S340" t="str">
            <v>营销</v>
          </cell>
          <cell r="U340" t="str">
            <v>意外险</v>
          </cell>
          <cell r="V340" t="str">
            <v>续期</v>
          </cell>
        </row>
        <row r="341">
          <cell r="E341">
            <v>545</v>
          </cell>
          <cell r="R341" t="str">
            <v>衡阳</v>
          </cell>
          <cell r="S341" t="str">
            <v>营销</v>
          </cell>
          <cell r="U341" t="str">
            <v>健康险</v>
          </cell>
          <cell r="V341" t="str">
            <v>趸缴</v>
          </cell>
        </row>
        <row r="342">
          <cell r="E342">
            <v>146215</v>
          </cell>
          <cell r="R342" t="str">
            <v>衡阳</v>
          </cell>
          <cell r="S342" t="str">
            <v>营销</v>
          </cell>
          <cell r="U342" t="str">
            <v>健康险</v>
          </cell>
          <cell r="V342" t="str">
            <v>期缴</v>
          </cell>
        </row>
        <row r="343">
          <cell r="E343">
            <v>98957.8</v>
          </cell>
          <cell r="R343" t="str">
            <v>衡阳</v>
          </cell>
          <cell r="S343" t="str">
            <v>营销</v>
          </cell>
          <cell r="U343" t="str">
            <v>健康险</v>
          </cell>
          <cell r="V343" t="str">
            <v>续期</v>
          </cell>
        </row>
        <row r="344">
          <cell r="E344">
            <v>88690.06</v>
          </cell>
          <cell r="R344" t="str">
            <v>衡阳</v>
          </cell>
          <cell r="S344" t="str">
            <v>营销</v>
          </cell>
          <cell r="U344" t="str">
            <v>健康险</v>
          </cell>
          <cell r="V344" t="str">
            <v>续期</v>
          </cell>
        </row>
        <row r="345">
          <cell r="E345">
            <v>279897.92</v>
          </cell>
          <cell r="R345" t="str">
            <v>衡阳</v>
          </cell>
          <cell r="S345" t="str">
            <v>营销</v>
          </cell>
          <cell r="U345" t="str">
            <v>健康险</v>
          </cell>
          <cell r="V345" t="str">
            <v>续期</v>
          </cell>
        </row>
        <row r="346">
          <cell r="E346">
            <v>42216.2</v>
          </cell>
          <cell r="R346" t="str">
            <v>衡阳</v>
          </cell>
          <cell r="S346" t="str">
            <v>营销</v>
          </cell>
          <cell r="U346" t="str">
            <v>健康险</v>
          </cell>
          <cell r="V346" t="str">
            <v>续期</v>
          </cell>
        </row>
        <row r="347">
          <cell r="E347">
            <v>542.12</v>
          </cell>
          <cell r="R347" t="str">
            <v>衡阳</v>
          </cell>
          <cell r="S347" t="str">
            <v>营销</v>
          </cell>
          <cell r="U347" t="str">
            <v>普通寿险</v>
          </cell>
          <cell r="V347" t="str">
            <v>期缴</v>
          </cell>
        </row>
        <row r="348">
          <cell r="E348">
            <v>63.77</v>
          </cell>
          <cell r="R348" t="str">
            <v>衡阳</v>
          </cell>
          <cell r="S348" t="str">
            <v>营销</v>
          </cell>
          <cell r="U348" t="str">
            <v>普通寿险</v>
          </cell>
          <cell r="V348" t="str">
            <v>续期</v>
          </cell>
        </row>
        <row r="349">
          <cell r="E349">
            <v>190.71</v>
          </cell>
          <cell r="R349" t="str">
            <v>衡阳</v>
          </cell>
          <cell r="S349" t="str">
            <v>营销</v>
          </cell>
          <cell r="U349" t="str">
            <v>普通寿险</v>
          </cell>
          <cell r="V349" t="str">
            <v>续期</v>
          </cell>
        </row>
        <row r="350">
          <cell r="E350">
            <v>2647.22</v>
          </cell>
          <cell r="R350" t="str">
            <v>衡阳</v>
          </cell>
          <cell r="S350" t="str">
            <v>营销</v>
          </cell>
          <cell r="U350" t="str">
            <v>普通寿险</v>
          </cell>
          <cell r="V350" t="str">
            <v>续期</v>
          </cell>
        </row>
        <row r="351">
          <cell r="E351">
            <v>-300.64</v>
          </cell>
          <cell r="R351" t="str">
            <v>衡阳</v>
          </cell>
          <cell r="S351" t="str">
            <v>营销</v>
          </cell>
          <cell r="U351" t="str">
            <v>普通寿险</v>
          </cell>
          <cell r="V351" t="str">
            <v>续期</v>
          </cell>
        </row>
        <row r="352">
          <cell r="E352">
            <v>21587</v>
          </cell>
          <cell r="R352" t="str">
            <v>衡阳</v>
          </cell>
          <cell r="S352" t="str">
            <v>营销</v>
          </cell>
          <cell r="U352" t="str">
            <v>普通寿险</v>
          </cell>
          <cell r="V352" t="str">
            <v>期缴</v>
          </cell>
        </row>
        <row r="353">
          <cell r="E353">
            <v>24536</v>
          </cell>
          <cell r="R353" t="str">
            <v>衡阳</v>
          </cell>
          <cell r="S353" t="str">
            <v>营销</v>
          </cell>
          <cell r="U353" t="str">
            <v>普通寿险</v>
          </cell>
          <cell r="V353" t="str">
            <v>续期</v>
          </cell>
        </row>
        <row r="354">
          <cell r="E354">
            <v>0</v>
          </cell>
          <cell r="R354" t="str">
            <v>衡阳</v>
          </cell>
          <cell r="S354" t="str">
            <v>营销</v>
          </cell>
          <cell r="U354" t="str">
            <v>普通寿险</v>
          </cell>
          <cell r="V354" t="str">
            <v>续期</v>
          </cell>
        </row>
        <row r="355">
          <cell r="E355">
            <v>340017.7</v>
          </cell>
          <cell r="R355" t="str">
            <v>衡阳</v>
          </cell>
          <cell r="S355" t="str">
            <v>营销</v>
          </cell>
          <cell r="U355" t="str">
            <v>普通寿险</v>
          </cell>
          <cell r="V355" t="str">
            <v>续期</v>
          </cell>
        </row>
        <row r="356">
          <cell r="E356">
            <v>-26765</v>
          </cell>
          <cell r="R356" t="str">
            <v>衡阳</v>
          </cell>
          <cell r="S356" t="str">
            <v>营销</v>
          </cell>
          <cell r="U356" t="str">
            <v>普通寿险</v>
          </cell>
          <cell r="V356" t="str">
            <v>续期</v>
          </cell>
        </row>
        <row r="357">
          <cell r="E357">
            <v>4672</v>
          </cell>
          <cell r="R357" t="str">
            <v>衡阳</v>
          </cell>
          <cell r="S357" t="str">
            <v>营销</v>
          </cell>
          <cell r="U357" t="str">
            <v>普通寿险</v>
          </cell>
          <cell r="V357" t="str">
            <v>期缴</v>
          </cell>
        </row>
        <row r="358">
          <cell r="E358">
            <v>0</v>
          </cell>
          <cell r="R358" t="str">
            <v>衡阳</v>
          </cell>
          <cell r="S358" t="str">
            <v>营销</v>
          </cell>
          <cell r="U358" t="str">
            <v>普通寿险</v>
          </cell>
          <cell r="V358" t="str">
            <v>续期</v>
          </cell>
        </row>
        <row r="359">
          <cell r="E359">
            <v>282168.45</v>
          </cell>
          <cell r="R359" t="str">
            <v>衡阳</v>
          </cell>
          <cell r="S359" t="str">
            <v>营销</v>
          </cell>
          <cell r="U359" t="str">
            <v>普通寿险</v>
          </cell>
          <cell r="V359" t="str">
            <v>续期</v>
          </cell>
        </row>
        <row r="360">
          <cell r="E360">
            <v>-22257</v>
          </cell>
          <cell r="R360" t="str">
            <v>衡阳</v>
          </cell>
          <cell r="S360" t="str">
            <v>营销</v>
          </cell>
          <cell r="U360" t="str">
            <v>普通寿险</v>
          </cell>
          <cell r="V360" t="str">
            <v>续期</v>
          </cell>
        </row>
        <row r="361">
          <cell r="E361">
            <v>19918</v>
          </cell>
          <cell r="R361" t="str">
            <v>衡阳</v>
          </cell>
          <cell r="S361" t="str">
            <v>营销</v>
          </cell>
          <cell r="U361" t="str">
            <v>普通寿险</v>
          </cell>
          <cell r="V361" t="str">
            <v>续期</v>
          </cell>
        </row>
        <row r="362">
          <cell r="E362">
            <v>-3276</v>
          </cell>
          <cell r="R362" t="str">
            <v>衡阳</v>
          </cell>
          <cell r="S362" t="str">
            <v>营销</v>
          </cell>
          <cell r="U362" t="str">
            <v>普通寿险</v>
          </cell>
          <cell r="V362" t="str">
            <v>续期</v>
          </cell>
        </row>
        <row r="363">
          <cell r="E363">
            <v>9690</v>
          </cell>
          <cell r="R363" t="str">
            <v>衡阳</v>
          </cell>
          <cell r="S363" t="str">
            <v>营销</v>
          </cell>
          <cell r="U363" t="str">
            <v>健康险</v>
          </cell>
          <cell r="V363" t="str">
            <v>续期</v>
          </cell>
        </row>
        <row r="364">
          <cell r="E364">
            <v>2180</v>
          </cell>
          <cell r="R364" t="str">
            <v>衡阳</v>
          </cell>
          <cell r="S364" t="str">
            <v>营销</v>
          </cell>
          <cell r="U364" t="str">
            <v>健康险</v>
          </cell>
          <cell r="V364" t="str">
            <v>续期</v>
          </cell>
        </row>
        <row r="365">
          <cell r="E365">
            <v>15967</v>
          </cell>
          <cell r="R365" t="str">
            <v>衡阳</v>
          </cell>
          <cell r="S365" t="str">
            <v>营销</v>
          </cell>
          <cell r="U365" t="str">
            <v>分红寿险</v>
          </cell>
          <cell r="V365" t="str">
            <v>期缴</v>
          </cell>
        </row>
        <row r="366">
          <cell r="E366">
            <v>44023</v>
          </cell>
          <cell r="R366" t="str">
            <v>衡阳</v>
          </cell>
          <cell r="S366" t="str">
            <v>营销</v>
          </cell>
          <cell r="U366" t="str">
            <v>分红寿险</v>
          </cell>
          <cell r="V366" t="str">
            <v>续期</v>
          </cell>
        </row>
        <row r="367">
          <cell r="E367">
            <v>409627</v>
          </cell>
          <cell r="R367" t="str">
            <v>衡阳</v>
          </cell>
          <cell r="S367" t="str">
            <v>营销</v>
          </cell>
          <cell r="U367" t="str">
            <v>分红寿险</v>
          </cell>
          <cell r="V367" t="str">
            <v>续期</v>
          </cell>
        </row>
        <row r="368">
          <cell r="E368">
            <v>737412</v>
          </cell>
          <cell r="R368" t="str">
            <v>衡阳</v>
          </cell>
          <cell r="S368" t="str">
            <v>营销</v>
          </cell>
          <cell r="U368" t="str">
            <v>分红寿险</v>
          </cell>
          <cell r="V368" t="str">
            <v>续期</v>
          </cell>
        </row>
        <row r="369">
          <cell r="E369">
            <v>111375.18</v>
          </cell>
          <cell r="R369" t="str">
            <v>衡阳</v>
          </cell>
          <cell r="S369" t="str">
            <v>营销</v>
          </cell>
          <cell r="U369" t="str">
            <v>分红寿险</v>
          </cell>
          <cell r="V369" t="str">
            <v>续期</v>
          </cell>
        </row>
        <row r="370">
          <cell r="E370">
            <v>521371.2</v>
          </cell>
          <cell r="R370" t="str">
            <v>衡阳</v>
          </cell>
          <cell r="S370" t="str">
            <v>营销</v>
          </cell>
          <cell r="U370" t="str">
            <v>分红寿险</v>
          </cell>
          <cell r="V370" t="str">
            <v>期缴</v>
          </cell>
        </row>
        <row r="371">
          <cell r="E371">
            <v>365016.4</v>
          </cell>
          <cell r="R371" t="str">
            <v>衡阳</v>
          </cell>
          <cell r="S371" t="str">
            <v>营销</v>
          </cell>
          <cell r="U371" t="str">
            <v>分红寿险</v>
          </cell>
          <cell r="V371" t="str">
            <v>续期</v>
          </cell>
        </row>
        <row r="372">
          <cell r="E372">
            <v>288667.7</v>
          </cell>
          <cell r="R372" t="str">
            <v>衡阳</v>
          </cell>
          <cell r="S372" t="str">
            <v>营销</v>
          </cell>
          <cell r="U372" t="str">
            <v>分红寿险</v>
          </cell>
          <cell r="V372" t="str">
            <v>续期</v>
          </cell>
        </row>
        <row r="373">
          <cell r="E373">
            <v>1052878.96</v>
          </cell>
          <cell r="R373" t="str">
            <v>衡阳</v>
          </cell>
          <cell r="S373" t="str">
            <v>营销</v>
          </cell>
          <cell r="U373" t="str">
            <v>分红寿险</v>
          </cell>
          <cell r="V373" t="str">
            <v>续期</v>
          </cell>
        </row>
        <row r="374">
          <cell r="E374">
            <v>181761.86</v>
          </cell>
          <cell r="R374" t="str">
            <v>衡阳</v>
          </cell>
          <cell r="S374" t="str">
            <v>营销</v>
          </cell>
          <cell r="U374" t="str">
            <v>分红寿险</v>
          </cell>
          <cell r="V374" t="str">
            <v>续期</v>
          </cell>
        </row>
        <row r="375">
          <cell r="E375">
            <v>1478000</v>
          </cell>
          <cell r="R375" t="str">
            <v>衡阳</v>
          </cell>
          <cell r="S375" t="str">
            <v>营销</v>
          </cell>
          <cell r="U375" t="str">
            <v>分红寿险</v>
          </cell>
          <cell r="V375" t="str">
            <v>期缴</v>
          </cell>
        </row>
        <row r="376">
          <cell r="E376">
            <v>554000</v>
          </cell>
          <cell r="R376" t="str">
            <v>衡阳</v>
          </cell>
          <cell r="S376" t="str">
            <v>营销</v>
          </cell>
          <cell r="U376" t="str">
            <v>分红寿险</v>
          </cell>
          <cell r="V376" t="str">
            <v>续期</v>
          </cell>
        </row>
        <row r="377">
          <cell r="E377">
            <v>0</v>
          </cell>
          <cell r="R377" t="str">
            <v>衡阳</v>
          </cell>
          <cell r="S377" t="str">
            <v>营销</v>
          </cell>
          <cell r="U377" t="str">
            <v>分红寿险</v>
          </cell>
          <cell r="V377" t="str">
            <v>续期</v>
          </cell>
        </row>
        <row r="378">
          <cell r="E378">
            <v>130000</v>
          </cell>
          <cell r="R378" t="str">
            <v>衡阳</v>
          </cell>
          <cell r="S378" t="str">
            <v>营销</v>
          </cell>
          <cell r="U378" t="str">
            <v>分红寿险</v>
          </cell>
          <cell r="V378" t="str">
            <v>续期</v>
          </cell>
        </row>
        <row r="379">
          <cell r="E379">
            <v>203000</v>
          </cell>
          <cell r="R379" t="str">
            <v>衡阳</v>
          </cell>
          <cell r="S379" t="str">
            <v>营销</v>
          </cell>
          <cell r="U379" t="str">
            <v>分红寿险</v>
          </cell>
          <cell r="V379" t="str">
            <v>续期</v>
          </cell>
        </row>
        <row r="380">
          <cell r="E380">
            <v>8035.83</v>
          </cell>
          <cell r="R380" t="str">
            <v>衡阳</v>
          </cell>
          <cell r="S380" t="str">
            <v>营销</v>
          </cell>
          <cell r="U380" t="str">
            <v>万能险</v>
          </cell>
          <cell r="V380" t="str">
            <v>续期</v>
          </cell>
        </row>
        <row r="381">
          <cell r="E381">
            <v>61688.89</v>
          </cell>
          <cell r="R381" t="str">
            <v>衡阳</v>
          </cell>
          <cell r="S381" t="str">
            <v>营销</v>
          </cell>
          <cell r="U381" t="str">
            <v>意外险</v>
          </cell>
          <cell r="V381" t="str">
            <v>趸缴</v>
          </cell>
        </row>
        <row r="382">
          <cell r="E382">
            <v>8354</v>
          </cell>
          <cell r="R382" t="str">
            <v>衡阳</v>
          </cell>
          <cell r="S382" t="str">
            <v>营销</v>
          </cell>
          <cell r="U382" t="str">
            <v>意外险</v>
          </cell>
          <cell r="V382" t="str">
            <v>趸缴</v>
          </cell>
        </row>
        <row r="383">
          <cell r="E383">
            <v>49980.33</v>
          </cell>
          <cell r="R383" t="str">
            <v>衡阳</v>
          </cell>
          <cell r="S383" t="str">
            <v>营销</v>
          </cell>
          <cell r="U383" t="str">
            <v>健康险</v>
          </cell>
          <cell r="V383" t="str">
            <v>趸缴</v>
          </cell>
        </row>
        <row r="384">
          <cell r="E384">
            <v>3793</v>
          </cell>
          <cell r="R384" t="str">
            <v>衡阳</v>
          </cell>
          <cell r="S384" t="str">
            <v>直销</v>
          </cell>
          <cell r="U384" t="str">
            <v>健康险</v>
          </cell>
          <cell r="V384" t="str">
            <v>期缴</v>
          </cell>
        </row>
        <row r="385">
          <cell r="E385">
            <v>0</v>
          </cell>
          <cell r="R385" t="str">
            <v>衡阳</v>
          </cell>
          <cell r="S385" t="str">
            <v>直销</v>
          </cell>
          <cell r="U385" t="str">
            <v>健康险</v>
          </cell>
          <cell r="V385" t="str">
            <v>续期</v>
          </cell>
        </row>
        <row r="386">
          <cell r="E386">
            <v>0</v>
          </cell>
          <cell r="R386" t="str">
            <v>衡阳</v>
          </cell>
          <cell r="S386" t="str">
            <v>直销</v>
          </cell>
          <cell r="U386" t="str">
            <v>健康险</v>
          </cell>
          <cell r="V386" t="str">
            <v>续期</v>
          </cell>
        </row>
        <row r="387">
          <cell r="E387">
            <v>6348</v>
          </cell>
          <cell r="R387" t="str">
            <v>衡阳</v>
          </cell>
          <cell r="S387" t="str">
            <v>直销</v>
          </cell>
          <cell r="U387" t="str">
            <v>普通寿险</v>
          </cell>
          <cell r="V387" t="str">
            <v>趸缴</v>
          </cell>
        </row>
        <row r="388">
          <cell r="E388">
            <v>2985</v>
          </cell>
          <cell r="R388" t="str">
            <v>衡阳</v>
          </cell>
          <cell r="S388" t="str">
            <v>直销</v>
          </cell>
          <cell r="U388" t="str">
            <v>普通寿险</v>
          </cell>
          <cell r="V388" t="str">
            <v>期缴</v>
          </cell>
        </row>
        <row r="389">
          <cell r="E389">
            <v>7700</v>
          </cell>
          <cell r="R389" t="str">
            <v>衡阳</v>
          </cell>
          <cell r="S389" t="str">
            <v>直销</v>
          </cell>
          <cell r="U389" t="str">
            <v>普通寿险</v>
          </cell>
          <cell r="V389" t="str">
            <v>续期</v>
          </cell>
        </row>
        <row r="390">
          <cell r="E390">
            <v>-6000</v>
          </cell>
          <cell r="R390" t="str">
            <v>衡阳</v>
          </cell>
          <cell r="S390" t="str">
            <v>直销</v>
          </cell>
          <cell r="U390" t="str">
            <v>普通寿险</v>
          </cell>
          <cell r="V390" t="str">
            <v>续期</v>
          </cell>
        </row>
        <row r="391">
          <cell r="E391">
            <v>2060</v>
          </cell>
          <cell r="R391" t="str">
            <v>衡阳</v>
          </cell>
          <cell r="S391" t="str">
            <v>直销</v>
          </cell>
          <cell r="U391" t="str">
            <v>普通寿险</v>
          </cell>
          <cell r="V391" t="str">
            <v>续期</v>
          </cell>
        </row>
        <row r="392">
          <cell r="E392">
            <v>0</v>
          </cell>
          <cell r="R392" t="str">
            <v>衡阳</v>
          </cell>
          <cell r="S392" t="str">
            <v>直销</v>
          </cell>
          <cell r="U392" t="str">
            <v>普通寿险</v>
          </cell>
          <cell r="V392" t="str">
            <v>续期</v>
          </cell>
        </row>
        <row r="393">
          <cell r="E393">
            <v>368</v>
          </cell>
          <cell r="R393" t="str">
            <v>衡阳</v>
          </cell>
          <cell r="S393" t="str">
            <v>直销</v>
          </cell>
          <cell r="U393" t="str">
            <v>分红寿险</v>
          </cell>
          <cell r="V393" t="str">
            <v>续期</v>
          </cell>
        </row>
        <row r="394">
          <cell r="E394">
            <v>0</v>
          </cell>
          <cell r="R394" t="str">
            <v>衡阳</v>
          </cell>
          <cell r="S394" t="str">
            <v>直销</v>
          </cell>
          <cell r="U394" t="str">
            <v>分红寿险</v>
          </cell>
          <cell r="V394" t="str">
            <v>续期</v>
          </cell>
        </row>
        <row r="395">
          <cell r="E395">
            <v>0</v>
          </cell>
          <cell r="R395" t="str">
            <v>衡阳</v>
          </cell>
          <cell r="S395" t="str">
            <v>直销</v>
          </cell>
          <cell r="U395" t="str">
            <v>分红寿险</v>
          </cell>
          <cell r="V395" t="str">
            <v>期缴</v>
          </cell>
        </row>
        <row r="396">
          <cell r="E396">
            <v>33416</v>
          </cell>
          <cell r="R396" t="str">
            <v>衡阳</v>
          </cell>
          <cell r="S396" t="str">
            <v>直销</v>
          </cell>
          <cell r="U396" t="str">
            <v>意外险</v>
          </cell>
          <cell r="V396" t="str">
            <v>趸缴</v>
          </cell>
        </row>
        <row r="397">
          <cell r="E397">
            <v>1728</v>
          </cell>
          <cell r="R397" t="str">
            <v>衡阳</v>
          </cell>
          <cell r="S397" t="str">
            <v>直销</v>
          </cell>
          <cell r="U397" t="str">
            <v>意外险</v>
          </cell>
          <cell r="V397" t="str">
            <v>趸缴</v>
          </cell>
        </row>
        <row r="398">
          <cell r="E398">
            <v>4520</v>
          </cell>
          <cell r="R398" t="str">
            <v>衡阳</v>
          </cell>
          <cell r="S398" t="str">
            <v>直销</v>
          </cell>
          <cell r="U398" t="str">
            <v>健康险</v>
          </cell>
          <cell r="V398" t="str">
            <v>趸缴</v>
          </cell>
        </row>
        <row r="399">
          <cell r="E399">
            <v>7914</v>
          </cell>
          <cell r="R399" t="str">
            <v>衡阳</v>
          </cell>
          <cell r="S399" t="str">
            <v>银邮</v>
          </cell>
          <cell r="U399" t="str">
            <v>健康险</v>
          </cell>
          <cell r="V399" t="str">
            <v>期缴</v>
          </cell>
        </row>
        <row r="400">
          <cell r="E400">
            <v>0</v>
          </cell>
          <cell r="R400" t="str">
            <v>衡阳</v>
          </cell>
          <cell r="S400" t="str">
            <v>银邮</v>
          </cell>
          <cell r="U400" t="str">
            <v>健康险</v>
          </cell>
          <cell r="V400" t="str">
            <v>续期</v>
          </cell>
        </row>
        <row r="401">
          <cell r="E401">
            <v>655</v>
          </cell>
          <cell r="R401" t="str">
            <v>衡阳</v>
          </cell>
          <cell r="S401" t="str">
            <v>银邮</v>
          </cell>
          <cell r="U401" t="str">
            <v>健康险</v>
          </cell>
          <cell r="V401" t="str">
            <v>续期</v>
          </cell>
        </row>
        <row r="402">
          <cell r="E402">
            <v>0</v>
          </cell>
          <cell r="R402" t="str">
            <v>衡阳</v>
          </cell>
          <cell r="S402" t="str">
            <v>银邮</v>
          </cell>
          <cell r="U402" t="str">
            <v>健康险</v>
          </cell>
          <cell r="V402" t="str">
            <v>续期</v>
          </cell>
        </row>
        <row r="403">
          <cell r="E403">
            <v>840</v>
          </cell>
          <cell r="R403" t="str">
            <v>衡阳</v>
          </cell>
          <cell r="S403" t="str">
            <v>银邮</v>
          </cell>
          <cell r="U403" t="str">
            <v>健康险</v>
          </cell>
          <cell r="V403" t="str">
            <v>续期</v>
          </cell>
        </row>
        <row r="404">
          <cell r="E404">
            <v>200000</v>
          </cell>
          <cell r="R404" t="str">
            <v>衡阳</v>
          </cell>
          <cell r="S404" t="str">
            <v>银邮</v>
          </cell>
          <cell r="U404" t="str">
            <v>普通寿险</v>
          </cell>
          <cell r="V404" t="str">
            <v>趸缴</v>
          </cell>
        </row>
        <row r="405">
          <cell r="E405">
            <v>10233</v>
          </cell>
          <cell r="R405" t="str">
            <v>衡阳</v>
          </cell>
          <cell r="S405" t="str">
            <v>银邮</v>
          </cell>
          <cell r="U405" t="str">
            <v>普通寿险</v>
          </cell>
          <cell r="V405" t="str">
            <v>期缴</v>
          </cell>
        </row>
        <row r="406">
          <cell r="E406">
            <v>0</v>
          </cell>
          <cell r="R406" t="str">
            <v>衡阳</v>
          </cell>
          <cell r="S406" t="str">
            <v>银邮</v>
          </cell>
          <cell r="U406" t="str">
            <v>普通寿险</v>
          </cell>
          <cell r="V406" t="str">
            <v>续期</v>
          </cell>
        </row>
        <row r="407">
          <cell r="E407">
            <v>0</v>
          </cell>
          <cell r="R407" t="str">
            <v>衡阳</v>
          </cell>
          <cell r="S407" t="str">
            <v>银邮</v>
          </cell>
          <cell r="U407" t="str">
            <v>普通寿险</v>
          </cell>
          <cell r="V407" t="str">
            <v>续期</v>
          </cell>
        </row>
        <row r="408">
          <cell r="E408">
            <v>1139</v>
          </cell>
          <cell r="R408" t="str">
            <v>衡阳</v>
          </cell>
          <cell r="S408" t="str">
            <v>银邮</v>
          </cell>
          <cell r="U408" t="str">
            <v>普通寿险</v>
          </cell>
          <cell r="V408" t="str">
            <v>续期</v>
          </cell>
        </row>
        <row r="409">
          <cell r="E409">
            <v>50000</v>
          </cell>
          <cell r="R409" t="str">
            <v>衡阳</v>
          </cell>
          <cell r="S409" t="str">
            <v>银邮</v>
          </cell>
          <cell r="U409" t="str">
            <v>分红寿险</v>
          </cell>
          <cell r="V409" t="str">
            <v>趸缴</v>
          </cell>
        </row>
        <row r="410">
          <cell r="E410">
            <v>24563</v>
          </cell>
          <cell r="R410" t="str">
            <v>衡阳</v>
          </cell>
          <cell r="S410" t="str">
            <v>银邮</v>
          </cell>
          <cell r="U410" t="str">
            <v>分红寿险</v>
          </cell>
          <cell r="V410" t="str">
            <v>期缴</v>
          </cell>
        </row>
        <row r="411">
          <cell r="E411">
            <v>31588</v>
          </cell>
          <cell r="R411" t="str">
            <v>衡阳</v>
          </cell>
          <cell r="S411" t="str">
            <v>银邮</v>
          </cell>
          <cell r="U411" t="str">
            <v>分红寿险</v>
          </cell>
          <cell r="V411" t="str">
            <v>续期</v>
          </cell>
        </row>
        <row r="412">
          <cell r="E412">
            <v>146000</v>
          </cell>
          <cell r="R412" t="str">
            <v>衡阳</v>
          </cell>
          <cell r="S412" t="str">
            <v>银邮</v>
          </cell>
          <cell r="U412" t="str">
            <v>分红寿险</v>
          </cell>
          <cell r="V412" t="str">
            <v>续期</v>
          </cell>
        </row>
        <row r="413">
          <cell r="E413">
            <v>297000</v>
          </cell>
          <cell r="R413" t="str">
            <v>衡阳</v>
          </cell>
          <cell r="S413" t="str">
            <v>银邮</v>
          </cell>
          <cell r="U413" t="str">
            <v>分红寿险</v>
          </cell>
          <cell r="V413" t="str">
            <v>续期</v>
          </cell>
        </row>
        <row r="414">
          <cell r="E414">
            <v>75412</v>
          </cell>
          <cell r="R414" t="str">
            <v>衡阳</v>
          </cell>
          <cell r="S414" t="str">
            <v>银邮</v>
          </cell>
          <cell r="U414" t="str">
            <v>分红寿险</v>
          </cell>
          <cell r="V414" t="str">
            <v>续期</v>
          </cell>
        </row>
        <row r="415">
          <cell r="E415">
            <v>9304</v>
          </cell>
          <cell r="R415" t="str">
            <v>衡阳</v>
          </cell>
          <cell r="S415" t="str">
            <v>银邮</v>
          </cell>
          <cell r="U415" t="str">
            <v>分红寿险</v>
          </cell>
          <cell r="V415" t="str">
            <v>期缴</v>
          </cell>
        </row>
        <row r="416">
          <cell r="E416">
            <v>0</v>
          </cell>
          <cell r="R416" t="str">
            <v>衡阳</v>
          </cell>
          <cell r="S416" t="str">
            <v>银邮</v>
          </cell>
          <cell r="U416" t="str">
            <v>分红寿险</v>
          </cell>
          <cell r="V416" t="str">
            <v>续期</v>
          </cell>
        </row>
        <row r="417">
          <cell r="E417">
            <v>3525</v>
          </cell>
          <cell r="R417" t="str">
            <v>衡阳</v>
          </cell>
          <cell r="S417" t="str">
            <v>银邮</v>
          </cell>
          <cell r="U417" t="str">
            <v>分红寿险</v>
          </cell>
          <cell r="V417" t="str">
            <v>续期</v>
          </cell>
        </row>
        <row r="418">
          <cell r="E418">
            <v>0</v>
          </cell>
          <cell r="R418" t="str">
            <v>衡阳</v>
          </cell>
          <cell r="S418" t="str">
            <v>银邮</v>
          </cell>
          <cell r="U418" t="str">
            <v>分红寿险</v>
          </cell>
          <cell r="V418" t="str">
            <v>续期</v>
          </cell>
        </row>
        <row r="419">
          <cell r="E419">
            <v>0</v>
          </cell>
          <cell r="R419" t="str">
            <v>衡阳</v>
          </cell>
          <cell r="S419" t="str">
            <v>银邮</v>
          </cell>
          <cell r="U419" t="str">
            <v>分红寿险</v>
          </cell>
          <cell r="V419" t="str">
            <v>期缴</v>
          </cell>
        </row>
        <row r="420">
          <cell r="E420">
            <v>30000</v>
          </cell>
          <cell r="R420" t="str">
            <v>衡阳</v>
          </cell>
          <cell r="S420" t="str">
            <v>银邮</v>
          </cell>
          <cell r="U420" t="str">
            <v>分红寿险</v>
          </cell>
          <cell r="V420" t="str">
            <v>续期</v>
          </cell>
        </row>
        <row r="421">
          <cell r="E421">
            <v>10000</v>
          </cell>
          <cell r="R421" t="str">
            <v>衡阳</v>
          </cell>
          <cell r="S421" t="str">
            <v>银邮</v>
          </cell>
          <cell r="U421" t="str">
            <v>分红寿险</v>
          </cell>
          <cell r="V421" t="str">
            <v>续期</v>
          </cell>
        </row>
        <row r="422">
          <cell r="E422">
            <v>1182.78</v>
          </cell>
          <cell r="R422" t="str">
            <v>衡阳</v>
          </cell>
          <cell r="S422" t="str">
            <v>银邮</v>
          </cell>
          <cell r="U422" t="str">
            <v>万能险</v>
          </cell>
          <cell r="V422" t="str">
            <v>续期</v>
          </cell>
        </row>
        <row r="423">
          <cell r="E423">
            <v>468</v>
          </cell>
          <cell r="R423" t="str">
            <v>衡阳</v>
          </cell>
          <cell r="S423" t="str">
            <v>银邮</v>
          </cell>
          <cell r="U423" t="str">
            <v>意外险</v>
          </cell>
          <cell r="V423" t="str">
            <v>趸缴</v>
          </cell>
        </row>
        <row r="424">
          <cell r="E424">
            <v>32</v>
          </cell>
          <cell r="R424" t="str">
            <v>衡阳</v>
          </cell>
          <cell r="S424" t="str">
            <v>银邮</v>
          </cell>
          <cell r="U424" t="str">
            <v>意外险</v>
          </cell>
          <cell r="V424" t="str">
            <v>趸缴</v>
          </cell>
        </row>
        <row r="425">
          <cell r="E425">
            <v>1690</v>
          </cell>
          <cell r="R425" t="str">
            <v>衡阳</v>
          </cell>
          <cell r="S425" t="str">
            <v>银邮</v>
          </cell>
          <cell r="U425" t="str">
            <v>健康险</v>
          </cell>
          <cell r="V425" t="str">
            <v>趸缴</v>
          </cell>
        </row>
        <row r="426">
          <cell r="E426">
            <v>310</v>
          </cell>
          <cell r="R426" t="str">
            <v>衡阳</v>
          </cell>
          <cell r="S426" t="str">
            <v>多元化</v>
          </cell>
          <cell r="U426" t="str">
            <v>意外险</v>
          </cell>
          <cell r="V426" t="str">
            <v>续期</v>
          </cell>
        </row>
        <row r="427">
          <cell r="E427">
            <v>136</v>
          </cell>
          <cell r="R427" t="str">
            <v>衡阳</v>
          </cell>
          <cell r="S427" t="str">
            <v>多元化</v>
          </cell>
          <cell r="U427" t="str">
            <v>意外险</v>
          </cell>
          <cell r="V427" t="str">
            <v>续期</v>
          </cell>
        </row>
        <row r="428">
          <cell r="E428">
            <v>0</v>
          </cell>
          <cell r="R428" t="str">
            <v>衡阳</v>
          </cell>
          <cell r="S428" t="str">
            <v>多元化</v>
          </cell>
          <cell r="U428" t="str">
            <v>意外险</v>
          </cell>
          <cell r="V428" t="str">
            <v>续期</v>
          </cell>
        </row>
        <row r="429">
          <cell r="E429">
            <v>177</v>
          </cell>
          <cell r="R429" t="str">
            <v>衡阳</v>
          </cell>
          <cell r="S429" t="str">
            <v>多元化</v>
          </cell>
          <cell r="U429" t="str">
            <v>意外险</v>
          </cell>
          <cell r="V429" t="str">
            <v>续期</v>
          </cell>
        </row>
        <row r="430">
          <cell r="E430">
            <v>124</v>
          </cell>
          <cell r="R430" t="str">
            <v>衡阳</v>
          </cell>
          <cell r="S430" t="str">
            <v>多元化</v>
          </cell>
          <cell r="U430" t="str">
            <v>健康险</v>
          </cell>
          <cell r="V430" t="str">
            <v>续期</v>
          </cell>
        </row>
        <row r="431">
          <cell r="E431">
            <v>19.5</v>
          </cell>
          <cell r="R431" t="str">
            <v>衡阳</v>
          </cell>
          <cell r="S431" t="str">
            <v>多元化</v>
          </cell>
          <cell r="U431" t="str">
            <v>健康险</v>
          </cell>
          <cell r="V431" t="str">
            <v>续期</v>
          </cell>
        </row>
        <row r="432">
          <cell r="E432">
            <v>330</v>
          </cell>
          <cell r="R432" t="str">
            <v>衡阳</v>
          </cell>
          <cell r="S432" t="str">
            <v>多元化</v>
          </cell>
          <cell r="U432" t="str">
            <v>普通寿险</v>
          </cell>
          <cell r="V432" t="str">
            <v>续期</v>
          </cell>
        </row>
        <row r="433">
          <cell r="E433">
            <v>99</v>
          </cell>
          <cell r="R433" t="str">
            <v>衡阳</v>
          </cell>
          <cell r="S433" t="str">
            <v>多元化</v>
          </cell>
          <cell r="U433" t="str">
            <v>普通寿险</v>
          </cell>
          <cell r="V433" t="str">
            <v>续期</v>
          </cell>
        </row>
        <row r="434">
          <cell r="E434">
            <v>140</v>
          </cell>
          <cell r="R434" t="str">
            <v>衡阳</v>
          </cell>
          <cell r="S434" t="str">
            <v>多元化</v>
          </cell>
          <cell r="U434" t="str">
            <v>普通寿险</v>
          </cell>
          <cell r="V434" t="str">
            <v>续期</v>
          </cell>
        </row>
        <row r="435">
          <cell r="E435">
            <v>457</v>
          </cell>
          <cell r="R435" t="str">
            <v>衡阳</v>
          </cell>
          <cell r="S435" t="str">
            <v>多元化</v>
          </cell>
          <cell r="U435" t="str">
            <v>分红寿险</v>
          </cell>
          <cell r="V435" t="str">
            <v>续期</v>
          </cell>
        </row>
        <row r="436">
          <cell r="E436">
            <v>0</v>
          </cell>
          <cell r="R436" t="str">
            <v>衡阳</v>
          </cell>
          <cell r="S436" t="str">
            <v>多元化</v>
          </cell>
          <cell r="U436" t="str">
            <v>分红寿险</v>
          </cell>
          <cell r="V436" t="str">
            <v>续期</v>
          </cell>
        </row>
        <row r="437">
          <cell r="E437">
            <v>149</v>
          </cell>
          <cell r="R437" t="str">
            <v>衡阳</v>
          </cell>
          <cell r="S437" t="str">
            <v>多元化</v>
          </cell>
          <cell r="U437" t="str">
            <v>分红寿险</v>
          </cell>
          <cell r="V437" t="str">
            <v>续期</v>
          </cell>
        </row>
        <row r="438">
          <cell r="E438">
            <v>13627.9</v>
          </cell>
          <cell r="R438" t="str">
            <v>邵阳</v>
          </cell>
          <cell r="S438" t="str">
            <v>营销</v>
          </cell>
          <cell r="U438" t="str">
            <v>意外险</v>
          </cell>
          <cell r="V438" t="str">
            <v>期缴</v>
          </cell>
        </row>
        <row r="439">
          <cell r="E439">
            <v>0</v>
          </cell>
          <cell r="R439" t="str">
            <v>邵阳</v>
          </cell>
          <cell r="S439" t="str">
            <v>营销</v>
          </cell>
          <cell r="U439" t="str">
            <v>意外险</v>
          </cell>
          <cell r="V439" t="str">
            <v>续期</v>
          </cell>
        </row>
        <row r="440">
          <cell r="E440">
            <v>0</v>
          </cell>
          <cell r="R440" t="str">
            <v>邵阳</v>
          </cell>
          <cell r="S440" t="str">
            <v>营销</v>
          </cell>
          <cell r="U440" t="str">
            <v>意外险</v>
          </cell>
          <cell r="V440" t="str">
            <v>续期</v>
          </cell>
        </row>
        <row r="441">
          <cell r="E441">
            <v>0</v>
          </cell>
          <cell r="R441" t="str">
            <v>邵阳</v>
          </cell>
          <cell r="S441" t="str">
            <v>营销</v>
          </cell>
          <cell r="U441" t="str">
            <v>健康险</v>
          </cell>
          <cell r="V441" t="str">
            <v>趸缴</v>
          </cell>
        </row>
        <row r="442">
          <cell r="E442">
            <v>278804</v>
          </cell>
          <cell r="R442" t="str">
            <v>邵阳</v>
          </cell>
          <cell r="S442" t="str">
            <v>营销</v>
          </cell>
          <cell r="U442" t="str">
            <v>健康险</v>
          </cell>
          <cell r="V442" t="str">
            <v>期缴</v>
          </cell>
        </row>
        <row r="443">
          <cell r="E443">
            <v>157456.6</v>
          </cell>
          <cell r="R443" t="str">
            <v>邵阳</v>
          </cell>
          <cell r="S443" t="str">
            <v>营销</v>
          </cell>
          <cell r="U443" t="str">
            <v>健康险</v>
          </cell>
          <cell r="V443" t="str">
            <v>续期</v>
          </cell>
        </row>
        <row r="444">
          <cell r="E444">
            <v>114760.46</v>
          </cell>
          <cell r="R444" t="str">
            <v>邵阳</v>
          </cell>
          <cell r="S444" t="str">
            <v>营销</v>
          </cell>
          <cell r="U444" t="str">
            <v>健康险</v>
          </cell>
          <cell r="V444" t="str">
            <v>续期</v>
          </cell>
        </row>
        <row r="445">
          <cell r="E445">
            <v>488985.76</v>
          </cell>
          <cell r="R445" t="str">
            <v>邵阳</v>
          </cell>
          <cell r="S445" t="str">
            <v>营销</v>
          </cell>
          <cell r="U445" t="str">
            <v>健康险</v>
          </cell>
          <cell r="V445" t="str">
            <v>续期</v>
          </cell>
        </row>
        <row r="446">
          <cell r="E446">
            <v>192462.42</v>
          </cell>
          <cell r="R446" t="str">
            <v>邵阳</v>
          </cell>
          <cell r="S446" t="str">
            <v>营销</v>
          </cell>
          <cell r="U446" t="str">
            <v>健康险</v>
          </cell>
          <cell r="V446" t="str">
            <v>续期</v>
          </cell>
        </row>
        <row r="447">
          <cell r="E447">
            <v>1460.2</v>
          </cell>
          <cell r="R447" t="str">
            <v>邵阳</v>
          </cell>
          <cell r="S447" t="str">
            <v>营销</v>
          </cell>
          <cell r="U447" t="str">
            <v>普通寿险</v>
          </cell>
          <cell r="V447" t="str">
            <v>期缴</v>
          </cell>
        </row>
        <row r="448">
          <cell r="E448">
            <v>490.04</v>
          </cell>
          <cell r="R448" t="str">
            <v>邵阳</v>
          </cell>
          <cell r="S448" t="str">
            <v>营销</v>
          </cell>
          <cell r="U448" t="str">
            <v>普通寿险</v>
          </cell>
          <cell r="V448" t="str">
            <v>续期</v>
          </cell>
        </row>
        <row r="449">
          <cell r="E449">
            <v>2029.44</v>
          </cell>
          <cell r="R449" t="str">
            <v>邵阳</v>
          </cell>
          <cell r="S449" t="str">
            <v>营销</v>
          </cell>
          <cell r="U449" t="str">
            <v>普通寿险</v>
          </cell>
          <cell r="V449" t="str">
            <v>续期</v>
          </cell>
        </row>
        <row r="450">
          <cell r="E450">
            <v>5079.96</v>
          </cell>
          <cell r="R450" t="str">
            <v>邵阳</v>
          </cell>
          <cell r="S450" t="str">
            <v>营销</v>
          </cell>
          <cell r="U450" t="str">
            <v>普通寿险</v>
          </cell>
          <cell r="V450" t="str">
            <v>续期</v>
          </cell>
        </row>
        <row r="451">
          <cell r="E451">
            <v>693.61</v>
          </cell>
          <cell r="R451" t="str">
            <v>邵阳</v>
          </cell>
          <cell r="S451" t="str">
            <v>营销</v>
          </cell>
          <cell r="U451" t="str">
            <v>普通寿险</v>
          </cell>
          <cell r="V451" t="str">
            <v>续期</v>
          </cell>
        </row>
        <row r="452">
          <cell r="E452">
            <v>72459.899999999994</v>
          </cell>
          <cell r="R452" t="str">
            <v>邵阳</v>
          </cell>
          <cell r="S452" t="str">
            <v>营销</v>
          </cell>
          <cell r="U452" t="str">
            <v>普通寿险</v>
          </cell>
          <cell r="V452" t="str">
            <v>期缴</v>
          </cell>
        </row>
        <row r="453">
          <cell r="E453">
            <v>1911</v>
          </cell>
          <cell r="R453" t="str">
            <v>邵阳</v>
          </cell>
          <cell r="S453" t="str">
            <v>营销</v>
          </cell>
          <cell r="U453" t="str">
            <v>普通寿险</v>
          </cell>
          <cell r="V453" t="str">
            <v>续期</v>
          </cell>
        </row>
        <row r="454">
          <cell r="E454">
            <v>9519</v>
          </cell>
          <cell r="R454" t="str">
            <v>邵阳</v>
          </cell>
          <cell r="S454" t="str">
            <v>营销</v>
          </cell>
          <cell r="U454" t="str">
            <v>普通寿险</v>
          </cell>
          <cell r="V454" t="str">
            <v>续期</v>
          </cell>
        </row>
        <row r="455">
          <cell r="E455">
            <v>415891</v>
          </cell>
          <cell r="R455" t="str">
            <v>邵阳</v>
          </cell>
          <cell r="S455" t="str">
            <v>营销</v>
          </cell>
          <cell r="U455" t="str">
            <v>普通寿险</v>
          </cell>
          <cell r="V455" t="str">
            <v>续期</v>
          </cell>
        </row>
        <row r="456">
          <cell r="E456">
            <v>-977.97</v>
          </cell>
          <cell r="R456" t="str">
            <v>邵阳</v>
          </cell>
          <cell r="S456" t="str">
            <v>营销</v>
          </cell>
          <cell r="U456" t="str">
            <v>普通寿险</v>
          </cell>
          <cell r="V456" t="str">
            <v>续期</v>
          </cell>
        </row>
        <row r="457">
          <cell r="E457">
            <v>74383</v>
          </cell>
          <cell r="R457" t="str">
            <v>邵阳</v>
          </cell>
          <cell r="S457" t="str">
            <v>营销</v>
          </cell>
          <cell r="U457" t="str">
            <v>普通寿险</v>
          </cell>
          <cell r="V457" t="str">
            <v>期缴</v>
          </cell>
        </row>
        <row r="458">
          <cell r="E458">
            <v>3654</v>
          </cell>
          <cell r="R458" t="str">
            <v>邵阳</v>
          </cell>
          <cell r="S458" t="str">
            <v>营销</v>
          </cell>
          <cell r="U458" t="str">
            <v>普通寿险</v>
          </cell>
          <cell r="V458" t="str">
            <v>续期</v>
          </cell>
        </row>
        <row r="459">
          <cell r="E459">
            <v>3424</v>
          </cell>
          <cell r="R459" t="str">
            <v>邵阳</v>
          </cell>
          <cell r="S459" t="str">
            <v>营销</v>
          </cell>
          <cell r="U459" t="str">
            <v>普通寿险</v>
          </cell>
          <cell r="V459" t="str">
            <v>续期</v>
          </cell>
        </row>
        <row r="460">
          <cell r="E460">
            <v>325824</v>
          </cell>
          <cell r="R460" t="str">
            <v>邵阳</v>
          </cell>
          <cell r="S460" t="str">
            <v>营销</v>
          </cell>
          <cell r="U460" t="str">
            <v>普通寿险</v>
          </cell>
          <cell r="V460" t="str">
            <v>续期</v>
          </cell>
        </row>
        <row r="461">
          <cell r="E461">
            <v>16121</v>
          </cell>
          <cell r="R461" t="str">
            <v>邵阳</v>
          </cell>
          <cell r="S461" t="str">
            <v>营销</v>
          </cell>
          <cell r="U461" t="str">
            <v>普通寿险</v>
          </cell>
          <cell r="V461" t="str">
            <v>续期</v>
          </cell>
        </row>
        <row r="462">
          <cell r="E462">
            <v>13886</v>
          </cell>
          <cell r="R462" t="str">
            <v>邵阳</v>
          </cell>
          <cell r="S462" t="str">
            <v>营销</v>
          </cell>
          <cell r="U462" t="str">
            <v>普通寿险</v>
          </cell>
          <cell r="V462" t="str">
            <v>续期</v>
          </cell>
        </row>
        <row r="463">
          <cell r="E463">
            <v>-2710</v>
          </cell>
          <cell r="R463" t="str">
            <v>邵阳</v>
          </cell>
          <cell r="S463" t="str">
            <v>营销</v>
          </cell>
          <cell r="U463" t="str">
            <v>普通寿险</v>
          </cell>
          <cell r="V463" t="str">
            <v>续期</v>
          </cell>
        </row>
        <row r="464">
          <cell r="E464">
            <v>50292</v>
          </cell>
          <cell r="R464" t="str">
            <v>邵阳</v>
          </cell>
          <cell r="S464" t="str">
            <v>营销</v>
          </cell>
          <cell r="U464" t="str">
            <v>健康险</v>
          </cell>
          <cell r="V464" t="str">
            <v>续期</v>
          </cell>
        </row>
        <row r="465">
          <cell r="E465">
            <v>1782</v>
          </cell>
          <cell r="R465" t="str">
            <v>邵阳</v>
          </cell>
          <cell r="S465" t="str">
            <v>营销</v>
          </cell>
          <cell r="U465" t="str">
            <v>健康险</v>
          </cell>
          <cell r="V465" t="str">
            <v>续期</v>
          </cell>
        </row>
        <row r="466">
          <cell r="E466">
            <v>45586</v>
          </cell>
          <cell r="R466" t="str">
            <v>邵阳</v>
          </cell>
          <cell r="S466" t="str">
            <v>营销</v>
          </cell>
          <cell r="U466" t="str">
            <v>分红寿险</v>
          </cell>
          <cell r="V466" t="str">
            <v>期缴</v>
          </cell>
        </row>
        <row r="467">
          <cell r="E467">
            <v>167332</v>
          </cell>
          <cell r="R467" t="str">
            <v>邵阳</v>
          </cell>
          <cell r="S467" t="str">
            <v>营销</v>
          </cell>
          <cell r="U467" t="str">
            <v>分红寿险</v>
          </cell>
          <cell r="V467" t="str">
            <v>续期</v>
          </cell>
        </row>
        <row r="468">
          <cell r="E468">
            <v>1322795</v>
          </cell>
          <cell r="R468" t="str">
            <v>邵阳</v>
          </cell>
          <cell r="S468" t="str">
            <v>营销</v>
          </cell>
          <cell r="U468" t="str">
            <v>分红寿险</v>
          </cell>
          <cell r="V468" t="str">
            <v>续期</v>
          </cell>
        </row>
        <row r="469">
          <cell r="E469">
            <v>2368243.2999999998</v>
          </cell>
          <cell r="R469" t="str">
            <v>邵阳</v>
          </cell>
          <cell r="S469" t="str">
            <v>营销</v>
          </cell>
          <cell r="U469" t="str">
            <v>分红寿险</v>
          </cell>
          <cell r="V469" t="str">
            <v>续期</v>
          </cell>
        </row>
        <row r="470">
          <cell r="E470">
            <v>892546.9</v>
          </cell>
          <cell r="R470" t="str">
            <v>邵阳</v>
          </cell>
          <cell r="S470" t="str">
            <v>营销</v>
          </cell>
          <cell r="U470" t="str">
            <v>分红寿险</v>
          </cell>
          <cell r="V470" t="str">
            <v>续期</v>
          </cell>
        </row>
        <row r="471">
          <cell r="E471">
            <v>832378.6</v>
          </cell>
          <cell r="R471" t="str">
            <v>邵阳</v>
          </cell>
          <cell r="S471" t="str">
            <v>营销</v>
          </cell>
          <cell r="U471" t="str">
            <v>分红寿险</v>
          </cell>
          <cell r="V471" t="str">
            <v>期缴</v>
          </cell>
        </row>
        <row r="472">
          <cell r="E472">
            <v>617174.6</v>
          </cell>
          <cell r="R472" t="str">
            <v>邵阳</v>
          </cell>
          <cell r="S472" t="str">
            <v>营销</v>
          </cell>
          <cell r="U472" t="str">
            <v>分红寿险</v>
          </cell>
          <cell r="V472" t="str">
            <v>续期</v>
          </cell>
        </row>
        <row r="473">
          <cell r="E473">
            <v>422179.9</v>
          </cell>
          <cell r="R473" t="str">
            <v>邵阳</v>
          </cell>
          <cell r="S473" t="str">
            <v>营销</v>
          </cell>
          <cell r="U473" t="str">
            <v>分红寿险</v>
          </cell>
          <cell r="V473" t="str">
            <v>续期</v>
          </cell>
        </row>
        <row r="474">
          <cell r="E474">
            <v>1851666.5</v>
          </cell>
          <cell r="R474" t="str">
            <v>邵阳</v>
          </cell>
          <cell r="S474" t="str">
            <v>营销</v>
          </cell>
          <cell r="U474" t="str">
            <v>分红寿险</v>
          </cell>
          <cell r="V474" t="str">
            <v>续期</v>
          </cell>
        </row>
        <row r="475">
          <cell r="E475">
            <v>630286.80000000005</v>
          </cell>
          <cell r="R475" t="str">
            <v>邵阳</v>
          </cell>
          <cell r="S475" t="str">
            <v>营销</v>
          </cell>
          <cell r="U475" t="str">
            <v>分红寿险</v>
          </cell>
          <cell r="V475" t="str">
            <v>续期</v>
          </cell>
        </row>
        <row r="476">
          <cell r="E476">
            <v>2018000</v>
          </cell>
          <cell r="R476" t="str">
            <v>邵阳</v>
          </cell>
          <cell r="S476" t="str">
            <v>营销</v>
          </cell>
          <cell r="U476" t="str">
            <v>分红寿险</v>
          </cell>
          <cell r="V476" t="str">
            <v>期缴</v>
          </cell>
        </row>
        <row r="477">
          <cell r="E477">
            <v>1379000</v>
          </cell>
          <cell r="R477" t="str">
            <v>邵阳</v>
          </cell>
          <cell r="S477" t="str">
            <v>营销</v>
          </cell>
          <cell r="U477" t="str">
            <v>分红寿险</v>
          </cell>
          <cell r="V477" t="str">
            <v>续期</v>
          </cell>
        </row>
        <row r="478">
          <cell r="E478">
            <v>0</v>
          </cell>
          <cell r="R478" t="str">
            <v>邵阳</v>
          </cell>
          <cell r="S478" t="str">
            <v>营销</v>
          </cell>
          <cell r="U478" t="str">
            <v>分红寿险</v>
          </cell>
          <cell r="V478" t="str">
            <v>续期</v>
          </cell>
        </row>
        <row r="479">
          <cell r="E479">
            <v>34000</v>
          </cell>
          <cell r="R479" t="str">
            <v>邵阳</v>
          </cell>
          <cell r="S479" t="str">
            <v>营销</v>
          </cell>
          <cell r="U479" t="str">
            <v>分红寿险</v>
          </cell>
          <cell r="V479" t="str">
            <v>续期</v>
          </cell>
        </row>
        <row r="480">
          <cell r="E480">
            <v>610000</v>
          </cell>
          <cell r="R480" t="str">
            <v>邵阳</v>
          </cell>
          <cell r="S480" t="str">
            <v>营销</v>
          </cell>
          <cell r="U480" t="str">
            <v>分红寿险</v>
          </cell>
          <cell r="V480" t="str">
            <v>续期</v>
          </cell>
        </row>
        <row r="481">
          <cell r="E481">
            <v>19281.63</v>
          </cell>
          <cell r="R481" t="str">
            <v>邵阳</v>
          </cell>
          <cell r="S481" t="str">
            <v>营销</v>
          </cell>
          <cell r="U481" t="str">
            <v>万能险</v>
          </cell>
          <cell r="V481" t="str">
            <v>续期</v>
          </cell>
        </row>
        <row r="482">
          <cell r="E482">
            <v>46498.879999999997</v>
          </cell>
          <cell r="R482" t="str">
            <v>邵阳</v>
          </cell>
          <cell r="S482" t="str">
            <v>营销</v>
          </cell>
          <cell r="U482" t="str">
            <v>意外险</v>
          </cell>
          <cell r="V482" t="str">
            <v>趸缴</v>
          </cell>
        </row>
        <row r="483">
          <cell r="E483">
            <v>17942</v>
          </cell>
          <cell r="R483" t="str">
            <v>邵阳</v>
          </cell>
          <cell r="S483" t="str">
            <v>营销</v>
          </cell>
          <cell r="U483" t="str">
            <v>意外险</v>
          </cell>
          <cell r="V483" t="str">
            <v>趸缴</v>
          </cell>
        </row>
        <row r="484">
          <cell r="E484">
            <v>17848.009999999998</v>
          </cell>
          <cell r="R484" t="str">
            <v>邵阳</v>
          </cell>
          <cell r="S484" t="str">
            <v>营销</v>
          </cell>
          <cell r="U484" t="str">
            <v>健康险</v>
          </cell>
          <cell r="V484" t="str">
            <v>趸缴</v>
          </cell>
        </row>
        <row r="485">
          <cell r="E485">
            <v>8575.2800000000007</v>
          </cell>
          <cell r="R485" t="str">
            <v>邵阳</v>
          </cell>
          <cell r="S485" t="str">
            <v>直销</v>
          </cell>
          <cell r="U485" t="str">
            <v>健康险</v>
          </cell>
          <cell r="V485" t="str">
            <v>期缴</v>
          </cell>
        </row>
        <row r="486">
          <cell r="E486">
            <v>4026</v>
          </cell>
          <cell r="R486" t="str">
            <v>邵阳</v>
          </cell>
          <cell r="S486" t="str">
            <v>直销</v>
          </cell>
          <cell r="U486" t="str">
            <v>普通寿险</v>
          </cell>
          <cell r="V486" t="str">
            <v>趸缴</v>
          </cell>
        </row>
        <row r="487">
          <cell r="E487">
            <v>0</v>
          </cell>
          <cell r="R487" t="str">
            <v>邵阳</v>
          </cell>
          <cell r="S487" t="str">
            <v>直销</v>
          </cell>
          <cell r="U487" t="str">
            <v>普通寿险</v>
          </cell>
          <cell r="V487" t="str">
            <v>期缴</v>
          </cell>
        </row>
        <row r="488">
          <cell r="E488">
            <v>0</v>
          </cell>
          <cell r="R488" t="str">
            <v>邵阳</v>
          </cell>
          <cell r="S488" t="str">
            <v>直销</v>
          </cell>
          <cell r="U488" t="str">
            <v>普通寿险</v>
          </cell>
          <cell r="V488" t="str">
            <v>续期</v>
          </cell>
        </row>
        <row r="489">
          <cell r="E489">
            <v>3500.8</v>
          </cell>
          <cell r="R489" t="str">
            <v>邵阳</v>
          </cell>
          <cell r="S489" t="str">
            <v>直销</v>
          </cell>
          <cell r="U489" t="str">
            <v>分红寿险</v>
          </cell>
          <cell r="V489" t="str">
            <v>期缴</v>
          </cell>
        </row>
        <row r="490">
          <cell r="E490">
            <v>0</v>
          </cell>
          <cell r="R490" t="str">
            <v>邵阳</v>
          </cell>
          <cell r="S490" t="str">
            <v>直销</v>
          </cell>
          <cell r="U490" t="str">
            <v>分红寿险</v>
          </cell>
          <cell r="V490" t="str">
            <v>期缴</v>
          </cell>
        </row>
        <row r="491">
          <cell r="E491">
            <v>1508402.66</v>
          </cell>
          <cell r="R491" t="str">
            <v>邵阳</v>
          </cell>
          <cell r="S491" t="str">
            <v>直销</v>
          </cell>
          <cell r="U491" t="str">
            <v>意外险</v>
          </cell>
          <cell r="V491" t="str">
            <v>趸缴</v>
          </cell>
        </row>
        <row r="492">
          <cell r="E492">
            <v>159498.5</v>
          </cell>
          <cell r="R492" t="str">
            <v>邵阳</v>
          </cell>
          <cell r="S492" t="str">
            <v>直销</v>
          </cell>
          <cell r="U492" t="str">
            <v>意外险</v>
          </cell>
          <cell r="V492" t="str">
            <v>趸缴</v>
          </cell>
        </row>
        <row r="493">
          <cell r="E493">
            <v>35061.339999999997</v>
          </cell>
          <cell r="R493" t="str">
            <v>邵阳</v>
          </cell>
          <cell r="S493" t="str">
            <v>直销</v>
          </cell>
          <cell r="U493" t="str">
            <v>健康险</v>
          </cell>
          <cell r="V493" t="str">
            <v>趸缴</v>
          </cell>
        </row>
        <row r="494">
          <cell r="E494">
            <v>37922.5</v>
          </cell>
          <cell r="R494" t="str">
            <v>邵阳</v>
          </cell>
          <cell r="S494" t="str">
            <v>银邮</v>
          </cell>
          <cell r="U494" t="str">
            <v>健康险</v>
          </cell>
          <cell r="V494" t="str">
            <v>期缴</v>
          </cell>
        </row>
        <row r="495">
          <cell r="E495">
            <v>8363</v>
          </cell>
          <cell r="R495" t="str">
            <v>邵阳</v>
          </cell>
          <cell r="S495" t="str">
            <v>银邮</v>
          </cell>
          <cell r="U495" t="str">
            <v>健康险</v>
          </cell>
          <cell r="V495" t="str">
            <v>续期</v>
          </cell>
        </row>
        <row r="496">
          <cell r="E496">
            <v>6437</v>
          </cell>
          <cell r="R496" t="str">
            <v>邵阳</v>
          </cell>
          <cell r="S496" t="str">
            <v>银邮</v>
          </cell>
          <cell r="U496" t="str">
            <v>健康险</v>
          </cell>
          <cell r="V496" t="str">
            <v>续期</v>
          </cell>
        </row>
        <row r="497">
          <cell r="E497">
            <v>2925</v>
          </cell>
          <cell r="R497" t="str">
            <v>邵阳</v>
          </cell>
          <cell r="S497" t="str">
            <v>银邮</v>
          </cell>
          <cell r="U497" t="str">
            <v>健康险</v>
          </cell>
          <cell r="V497" t="str">
            <v>续期</v>
          </cell>
        </row>
        <row r="498">
          <cell r="E498">
            <v>1176</v>
          </cell>
          <cell r="R498" t="str">
            <v>邵阳</v>
          </cell>
          <cell r="S498" t="str">
            <v>银邮</v>
          </cell>
          <cell r="U498" t="str">
            <v>健康险</v>
          </cell>
          <cell r="V498" t="str">
            <v>续期</v>
          </cell>
        </row>
        <row r="499">
          <cell r="E499">
            <v>3963000</v>
          </cell>
          <cell r="R499" t="str">
            <v>邵阳</v>
          </cell>
          <cell r="S499" t="str">
            <v>银邮</v>
          </cell>
          <cell r="U499" t="str">
            <v>普通寿险</v>
          </cell>
          <cell r="V499" t="str">
            <v>趸缴</v>
          </cell>
        </row>
        <row r="500">
          <cell r="E500">
            <v>11618</v>
          </cell>
          <cell r="R500" t="str">
            <v>邵阳</v>
          </cell>
          <cell r="S500" t="str">
            <v>银邮</v>
          </cell>
          <cell r="U500" t="str">
            <v>普通寿险</v>
          </cell>
          <cell r="V500" t="str">
            <v>期缴</v>
          </cell>
        </row>
        <row r="501">
          <cell r="E501">
            <v>13423</v>
          </cell>
          <cell r="R501" t="str">
            <v>邵阳</v>
          </cell>
          <cell r="S501" t="str">
            <v>银邮</v>
          </cell>
          <cell r="U501" t="str">
            <v>普通寿险</v>
          </cell>
          <cell r="V501" t="str">
            <v>续期</v>
          </cell>
        </row>
        <row r="502">
          <cell r="E502">
            <v>11039</v>
          </cell>
          <cell r="R502" t="str">
            <v>邵阳</v>
          </cell>
          <cell r="S502" t="str">
            <v>银邮</v>
          </cell>
          <cell r="U502" t="str">
            <v>普通寿险</v>
          </cell>
          <cell r="V502" t="str">
            <v>续期</v>
          </cell>
        </row>
        <row r="503">
          <cell r="E503">
            <v>14222</v>
          </cell>
          <cell r="R503" t="str">
            <v>邵阳</v>
          </cell>
          <cell r="S503" t="str">
            <v>银邮</v>
          </cell>
          <cell r="U503" t="str">
            <v>普通寿险</v>
          </cell>
          <cell r="V503" t="str">
            <v>续期</v>
          </cell>
        </row>
        <row r="504">
          <cell r="E504">
            <v>-4715</v>
          </cell>
          <cell r="R504" t="str">
            <v>邵阳</v>
          </cell>
          <cell r="S504" t="str">
            <v>银邮</v>
          </cell>
          <cell r="U504" t="str">
            <v>普通寿险</v>
          </cell>
          <cell r="V504" t="str">
            <v>续期</v>
          </cell>
        </row>
        <row r="505">
          <cell r="E505">
            <v>0</v>
          </cell>
          <cell r="R505" t="str">
            <v>邵阳</v>
          </cell>
          <cell r="S505" t="str">
            <v>银邮</v>
          </cell>
          <cell r="U505" t="str">
            <v>普通寿险</v>
          </cell>
          <cell r="V505" t="str">
            <v>续期</v>
          </cell>
        </row>
        <row r="506">
          <cell r="E506">
            <v>618</v>
          </cell>
          <cell r="R506" t="str">
            <v>邵阳</v>
          </cell>
          <cell r="S506" t="str">
            <v>银邮</v>
          </cell>
          <cell r="U506" t="str">
            <v>普通寿险</v>
          </cell>
          <cell r="V506" t="str">
            <v>续期</v>
          </cell>
        </row>
        <row r="507">
          <cell r="E507">
            <v>435</v>
          </cell>
          <cell r="R507" t="str">
            <v>邵阳</v>
          </cell>
          <cell r="S507" t="str">
            <v>银邮</v>
          </cell>
          <cell r="U507" t="str">
            <v>普通寿险</v>
          </cell>
          <cell r="V507" t="str">
            <v>续期</v>
          </cell>
        </row>
        <row r="508">
          <cell r="E508">
            <v>803000</v>
          </cell>
          <cell r="R508" t="str">
            <v>邵阳</v>
          </cell>
          <cell r="S508" t="str">
            <v>银邮</v>
          </cell>
          <cell r="U508" t="str">
            <v>分红寿险</v>
          </cell>
          <cell r="V508" t="str">
            <v>趸缴</v>
          </cell>
        </row>
        <row r="509">
          <cell r="E509">
            <v>194668</v>
          </cell>
          <cell r="R509" t="str">
            <v>邵阳</v>
          </cell>
          <cell r="S509" t="str">
            <v>银邮</v>
          </cell>
          <cell r="U509" t="str">
            <v>分红寿险</v>
          </cell>
          <cell r="V509" t="str">
            <v>期缴</v>
          </cell>
        </row>
        <row r="510">
          <cell r="E510">
            <v>209000</v>
          </cell>
          <cell r="R510" t="str">
            <v>邵阳</v>
          </cell>
          <cell r="S510" t="str">
            <v>银邮</v>
          </cell>
          <cell r="U510" t="str">
            <v>分红寿险</v>
          </cell>
          <cell r="V510" t="str">
            <v>续期</v>
          </cell>
        </row>
        <row r="511">
          <cell r="E511">
            <v>890000</v>
          </cell>
          <cell r="R511" t="str">
            <v>邵阳</v>
          </cell>
          <cell r="S511" t="str">
            <v>银邮</v>
          </cell>
          <cell r="U511" t="str">
            <v>分红寿险</v>
          </cell>
          <cell r="V511" t="str">
            <v>续期</v>
          </cell>
        </row>
        <row r="512">
          <cell r="E512">
            <v>850270</v>
          </cell>
          <cell r="R512" t="str">
            <v>邵阳</v>
          </cell>
          <cell r="S512" t="str">
            <v>银邮</v>
          </cell>
          <cell r="U512" t="str">
            <v>分红寿险</v>
          </cell>
          <cell r="V512" t="str">
            <v>续期</v>
          </cell>
        </row>
        <row r="513">
          <cell r="E513">
            <v>424745</v>
          </cell>
          <cell r="R513" t="str">
            <v>邵阳</v>
          </cell>
          <cell r="S513" t="str">
            <v>银邮</v>
          </cell>
          <cell r="U513" t="str">
            <v>分红寿险</v>
          </cell>
          <cell r="V513" t="str">
            <v>续期</v>
          </cell>
        </row>
        <row r="514">
          <cell r="E514">
            <v>136249</v>
          </cell>
          <cell r="R514" t="str">
            <v>邵阳</v>
          </cell>
          <cell r="S514" t="str">
            <v>银邮</v>
          </cell>
          <cell r="U514" t="str">
            <v>分红寿险</v>
          </cell>
          <cell r="V514" t="str">
            <v>期缴</v>
          </cell>
        </row>
        <row r="515">
          <cell r="E515">
            <v>27175</v>
          </cell>
          <cell r="R515" t="str">
            <v>邵阳</v>
          </cell>
          <cell r="S515" t="str">
            <v>银邮</v>
          </cell>
          <cell r="U515" t="str">
            <v>分红寿险</v>
          </cell>
          <cell r="V515" t="str">
            <v>续期</v>
          </cell>
        </row>
        <row r="516">
          <cell r="E516">
            <v>23710</v>
          </cell>
          <cell r="R516" t="str">
            <v>邵阳</v>
          </cell>
          <cell r="S516" t="str">
            <v>银邮</v>
          </cell>
          <cell r="U516" t="str">
            <v>分红寿险</v>
          </cell>
          <cell r="V516" t="str">
            <v>续期</v>
          </cell>
        </row>
        <row r="517">
          <cell r="E517">
            <v>7554</v>
          </cell>
          <cell r="R517" t="str">
            <v>邵阳</v>
          </cell>
          <cell r="S517" t="str">
            <v>银邮</v>
          </cell>
          <cell r="U517" t="str">
            <v>分红寿险</v>
          </cell>
          <cell r="V517" t="str">
            <v>续期</v>
          </cell>
        </row>
        <row r="518">
          <cell r="E518">
            <v>0</v>
          </cell>
          <cell r="R518" t="str">
            <v>邵阳</v>
          </cell>
          <cell r="S518" t="str">
            <v>银邮</v>
          </cell>
          <cell r="U518" t="str">
            <v>分红寿险</v>
          </cell>
          <cell r="V518" t="str">
            <v>趸缴</v>
          </cell>
        </row>
        <row r="519">
          <cell r="E519">
            <v>10000</v>
          </cell>
          <cell r="R519" t="str">
            <v>邵阳</v>
          </cell>
          <cell r="S519" t="str">
            <v>银邮</v>
          </cell>
          <cell r="U519" t="str">
            <v>分红寿险</v>
          </cell>
          <cell r="V519" t="str">
            <v>期缴</v>
          </cell>
        </row>
        <row r="520">
          <cell r="E520">
            <v>0</v>
          </cell>
          <cell r="R520" t="str">
            <v>邵阳</v>
          </cell>
          <cell r="S520" t="str">
            <v>银邮</v>
          </cell>
          <cell r="U520" t="str">
            <v>分红寿险</v>
          </cell>
          <cell r="V520" t="str">
            <v>续期</v>
          </cell>
        </row>
        <row r="521">
          <cell r="E521">
            <v>130000</v>
          </cell>
          <cell r="R521" t="str">
            <v>邵阳</v>
          </cell>
          <cell r="S521" t="str">
            <v>银邮</v>
          </cell>
          <cell r="U521" t="str">
            <v>分红寿险</v>
          </cell>
          <cell r="V521" t="str">
            <v>续期</v>
          </cell>
        </row>
        <row r="522">
          <cell r="E522">
            <v>1050000</v>
          </cell>
          <cell r="R522" t="str">
            <v>邵阳</v>
          </cell>
          <cell r="S522" t="str">
            <v>银邮</v>
          </cell>
          <cell r="U522" t="str">
            <v>分红寿险</v>
          </cell>
          <cell r="V522" t="str">
            <v>续期</v>
          </cell>
        </row>
        <row r="523">
          <cell r="E523">
            <v>2204.0100000000002</v>
          </cell>
          <cell r="R523" t="str">
            <v>邵阳</v>
          </cell>
          <cell r="S523" t="str">
            <v>银邮</v>
          </cell>
          <cell r="U523" t="str">
            <v>万能险</v>
          </cell>
          <cell r="V523" t="str">
            <v>续期</v>
          </cell>
        </row>
        <row r="524">
          <cell r="E524">
            <v>1240</v>
          </cell>
          <cell r="R524" t="str">
            <v>邵阳</v>
          </cell>
          <cell r="S524" t="str">
            <v>银邮</v>
          </cell>
          <cell r="U524" t="str">
            <v>意外险</v>
          </cell>
          <cell r="V524" t="str">
            <v>趸缴</v>
          </cell>
        </row>
        <row r="525">
          <cell r="E525">
            <v>0</v>
          </cell>
          <cell r="R525" t="str">
            <v>邵阳</v>
          </cell>
          <cell r="S525" t="str">
            <v>银邮</v>
          </cell>
          <cell r="U525" t="str">
            <v>意外险</v>
          </cell>
          <cell r="V525" t="str">
            <v>趸缴</v>
          </cell>
        </row>
        <row r="526">
          <cell r="E526">
            <v>1073</v>
          </cell>
          <cell r="R526" t="str">
            <v>邵阳</v>
          </cell>
          <cell r="S526" t="str">
            <v>银邮</v>
          </cell>
          <cell r="U526" t="str">
            <v>健康险</v>
          </cell>
          <cell r="V526" t="str">
            <v>趸缴</v>
          </cell>
        </row>
        <row r="527">
          <cell r="E527">
            <v>543</v>
          </cell>
          <cell r="R527" t="str">
            <v>邵阳</v>
          </cell>
          <cell r="S527" t="str">
            <v>多元化</v>
          </cell>
          <cell r="U527" t="str">
            <v>意外险</v>
          </cell>
          <cell r="V527" t="str">
            <v>续期</v>
          </cell>
        </row>
        <row r="528">
          <cell r="E528">
            <v>504</v>
          </cell>
          <cell r="R528" t="str">
            <v>邵阳</v>
          </cell>
          <cell r="S528" t="str">
            <v>多元化</v>
          </cell>
          <cell r="U528" t="str">
            <v>意外险</v>
          </cell>
          <cell r="V528" t="str">
            <v>续期</v>
          </cell>
        </row>
        <row r="529">
          <cell r="E529">
            <v>23</v>
          </cell>
          <cell r="R529" t="str">
            <v>邵阳</v>
          </cell>
          <cell r="S529" t="str">
            <v>多元化</v>
          </cell>
          <cell r="U529" t="str">
            <v>意外险</v>
          </cell>
          <cell r="V529" t="str">
            <v>续期</v>
          </cell>
        </row>
        <row r="530">
          <cell r="E530">
            <v>195</v>
          </cell>
          <cell r="R530" t="str">
            <v>邵阳</v>
          </cell>
          <cell r="S530" t="str">
            <v>多元化</v>
          </cell>
          <cell r="U530" t="str">
            <v>普通寿险</v>
          </cell>
          <cell r="V530" t="str">
            <v>续期</v>
          </cell>
        </row>
        <row r="531">
          <cell r="E531">
            <v>3328</v>
          </cell>
          <cell r="R531" t="str">
            <v>邵阳</v>
          </cell>
          <cell r="S531" t="str">
            <v>多元化</v>
          </cell>
          <cell r="U531" t="str">
            <v>分红寿险</v>
          </cell>
          <cell r="V531" t="str">
            <v>续期</v>
          </cell>
        </row>
        <row r="532">
          <cell r="E532">
            <v>1378</v>
          </cell>
          <cell r="R532" t="str">
            <v>邵阳</v>
          </cell>
          <cell r="S532" t="str">
            <v>多元化</v>
          </cell>
          <cell r="U532" t="str">
            <v>分红寿险</v>
          </cell>
          <cell r="V532" t="str">
            <v>续期</v>
          </cell>
        </row>
        <row r="533">
          <cell r="E533">
            <v>61</v>
          </cell>
          <cell r="R533" t="str">
            <v>邵阳</v>
          </cell>
          <cell r="S533" t="str">
            <v>多元化</v>
          </cell>
          <cell r="U533" t="str">
            <v>分红寿险</v>
          </cell>
          <cell r="V533" t="str">
            <v>续期</v>
          </cell>
        </row>
        <row r="534">
          <cell r="E534">
            <v>14818.89</v>
          </cell>
          <cell r="R534" t="str">
            <v>岳阳</v>
          </cell>
          <cell r="S534" t="str">
            <v>营销</v>
          </cell>
          <cell r="U534" t="str">
            <v>意外险</v>
          </cell>
          <cell r="V534" t="str">
            <v>期缴</v>
          </cell>
        </row>
        <row r="535">
          <cell r="E535">
            <v>0</v>
          </cell>
          <cell r="R535" t="str">
            <v>岳阳</v>
          </cell>
          <cell r="S535" t="str">
            <v>营销</v>
          </cell>
          <cell r="U535" t="str">
            <v>意外险</v>
          </cell>
          <cell r="V535" t="str">
            <v>续期</v>
          </cell>
        </row>
        <row r="536">
          <cell r="E536">
            <v>0</v>
          </cell>
          <cell r="R536" t="str">
            <v>岳阳</v>
          </cell>
          <cell r="S536" t="str">
            <v>营销</v>
          </cell>
          <cell r="U536" t="str">
            <v>意外险</v>
          </cell>
          <cell r="V536" t="str">
            <v>续期</v>
          </cell>
        </row>
        <row r="537">
          <cell r="E537">
            <v>1210</v>
          </cell>
          <cell r="R537" t="str">
            <v>岳阳</v>
          </cell>
          <cell r="S537" t="str">
            <v>营销</v>
          </cell>
          <cell r="U537" t="str">
            <v>健康险</v>
          </cell>
          <cell r="V537" t="str">
            <v>趸缴</v>
          </cell>
        </row>
        <row r="538">
          <cell r="E538">
            <v>377996.7</v>
          </cell>
          <cell r="R538" t="str">
            <v>岳阳</v>
          </cell>
          <cell r="S538" t="str">
            <v>营销</v>
          </cell>
          <cell r="U538" t="str">
            <v>健康险</v>
          </cell>
          <cell r="V538" t="str">
            <v>期缴</v>
          </cell>
        </row>
        <row r="539">
          <cell r="E539">
            <v>316834.3</v>
          </cell>
          <cell r="R539" t="str">
            <v>岳阳</v>
          </cell>
          <cell r="S539" t="str">
            <v>营销</v>
          </cell>
          <cell r="U539" t="str">
            <v>健康险</v>
          </cell>
          <cell r="V539" t="str">
            <v>续期</v>
          </cell>
        </row>
        <row r="540">
          <cell r="E540">
            <v>156395.4</v>
          </cell>
          <cell r="R540" t="str">
            <v>岳阳</v>
          </cell>
          <cell r="S540" t="str">
            <v>营销</v>
          </cell>
          <cell r="U540" t="str">
            <v>健康险</v>
          </cell>
          <cell r="V540" t="str">
            <v>续期</v>
          </cell>
        </row>
        <row r="541">
          <cell r="E541">
            <v>659748.14</v>
          </cell>
          <cell r="R541" t="str">
            <v>岳阳</v>
          </cell>
          <cell r="S541" t="str">
            <v>营销</v>
          </cell>
          <cell r="U541" t="str">
            <v>健康险</v>
          </cell>
          <cell r="V541" t="str">
            <v>续期</v>
          </cell>
        </row>
        <row r="542">
          <cell r="E542">
            <v>126302.41</v>
          </cell>
          <cell r="R542" t="str">
            <v>岳阳</v>
          </cell>
          <cell r="S542" t="str">
            <v>营销</v>
          </cell>
          <cell r="U542" t="str">
            <v>健康险</v>
          </cell>
          <cell r="V542" t="str">
            <v>续期</v>
          </cell>
        </row>
        <row r="543">
          <cell r="E543">
            <v>6970.88</v>
          </cell>
          <cell r="R543" t="str">
            <v>岳阳</v>
          </cell>
          <cell r="S543" t="str">
            <v>营销</v>
          </cell>
          <cell r="U543" t="str">
            <v>普通寿险</v>
          </cell>
          <cell r="V543" t="str">
            <v>期缴</v>
          </cell>
        </row>
        <row r="544">
          <cell r="E544">
            <v>3621.81</v>
          </cell>
          <cell r="R544" t="str">
            <v>岳阳</v>
          </cell>
          <cell r="S544" t="str">
            <v>营销</v>
          </cell>
          <cell r="U544" t="str">
            <v>普通寿险</v>
          </cell>
          <cell r="V544" t="str">
            <v>续期</v>
          </cell>
        </row>
        <row r="545">
          <cell r="E545">
            <v>7298.72</v>
          </cell>
          <cell r="R545" t="str">
            <v>岳阳</v>
          </cell>
          <cell r="S545" t="str">
            <v>营销</v>
          </cell>
          <cell r="U545" t="str">
            <v>普通寿险</v>
          </cell>
          <cell r="V545" t="str">
            <v>续期</v>
          </cell>
        </row>
        <row r="546">
          <cell r="E546">
            <v>8937.11</v>
          </cell>
          <cell r="R546" t="str">
            <v>岳阳</v>
          </cell>
          <cell r="S546" t="str">
            <v>营销</v>
          </cell>
          <cell r="U546" t="str">
            <v>普通寿险</v>
          </cell>
          <cell r="V546" t="str">
            <v>续期</v>
          </cell>
        </row>
        <row r="547">
          <cell r="E547">
            <v>283.62</v>
          </cell>
          <cell r="R547" t="str">
            <v>岳阳</v>
          </cell>
          <cell r="S547" t="str">
            <v>营销</v>
          </cell>
          <cell r="U547" t="str">
            <v>普通寿险</v>
          </cell>
          <cell r="V547" t="str">
            <v>续期</v>
          </cell>
        </row>
        <row r="548">
          <cell r="E548">
            <v>90007.7</v>
          </cell>
          <cell r="R548" t="str">
            <v>岳阳</v>
          </cell>
          <cell r="S548" t="str">
            <v>营销</v>
          </cell>
          <cell r="U548" t="str">
            <v>普通寿险</v>
          </cell>
          <cell r="V548" t="str">
            <v>期缴</v>
          </cell>
        </row>
        <row r="549">
          <cell r="E549">
            <v>45940.4</v>
          </cell>
          <cell r="R549" t="str">
            <v>岳阳</v>
          </cell>
          <cell r="S549" t="str">
            <v>营销</v>
          </cell>
          <cell r="U549" t="str">
            <v>普通寿险</v>
          </cell>
          <cell r="V549" t="str">
            <v>续期</v>
          </cell>
        </row>
        <row r="550">
          <cell r="E550">
            <v>21370</v>
          </cell>
          <cell r="R550" t="str">
            <v>岳阳</v>
          </cell>
          <cell r="S550" t="str">
            <v>营销</v>
          </cell>
          <cell r="U550" t="str">
            <v>普通寿险</v>
          </cell>
          <cell r="V550" t="str">
            <v>续期</v>
          </cell>
        </row>
        <row r="551">
          <cell r="E551">
            <v>856733.96</v>
          </cell>
          <cell r="R551" t="str">
            <v>岳阳</v>
          </cell>
          <cell r="S551" t="str">
            <v>营销</v>
          </cell>
          <cell r="U551" t="str">
            <v>普通寿险</v>
          </cell>
          <cell r="V551" t="str">
            <v>续期</v>
          </cell>
        </row>
        <row r="552">
          <cell r="E552">
            <v>-21406.959999999999</v>
          </cell>
          <cell r="R552" t="str">
            <v>岳阳</v>
          </cell>
          <cell r="S552" t="str">
            <v>营销</v>
          </cell>
          <cell r="U552" t="str">
            <v>普通寿险</v>
          </cell>
          <cell r="V552" t="str">
            <v>续期</v>
          </cell>
        </row>
        <row r="553">
          <cell r="E553">
            <v>53218</v>
          </cell>
          <cell r="R553" t="str">
            <v>岳阳</v>
          </cell>
          <cell r="S553" t="str">
            <v>营销</v>
          </cell>
          <cell r="U553" t="str">
            <v>普通寿险</v>
          </cell>
          <cell r="V553" t="str">
            <v>期缴</v>
          </cell>
        </row>
        <row r="554">
          <cell r="E554">
            <v>6952</v>
          </cell>
          <cell r="R554" t="str">
            <v>岳阳</v>
          </cell>
          <cell r="S554" t="str">
            <v>营销</v>
          </cell>
          <cell r="U554" t="str">
            <v>普通寿险</v>
          </cell>
          <cell r="V554" t="str">
            <v>续期</v>
          </cell>
        </row>
        <row r="555">
          <cell r="E555">
            <v>1418</v>
          </cell>
          <cell r="R555" t="str">
            <v>岳阳</v>
          </cell>
          <cell r="S555" t="str">
            <v>营销</v>
          </cell>
          <cell r="U555" t="str">
            <v>普通寿险</v>
          </cell>
          <cell r="V555" t="str">
            <v>续期</v>
          </cell>
        </row>
        <row r="556">
          <cell r="E556">
            <v>771322.8</v>
          </cell>
          <cell r="R556" t="str">
            <v>岳阳</v>
          </cell>
          <cell r="S556" t="str">
            <v>营销</v>
          </cell>
          <cell r="U556" t="str">
            <v>普通寿险</v>
          </cell>
          <cell r="V556" t="str">
            <v>续期</v>
          </cell>
        </row>
        <row r="557">
          <cell r="E557">
            <v>-5820</v>
          </cell>
          <cell r="R557" t="str">
            <v>岳阳</v>
          </cell>
          <cell r="S557" t="str">
            <v>营销</v>
          </cell>
          <cell r="U557" t="str">
            <v>普通寿险</v>
          </cell>
          <cell r="V557" t="str">
            <v>续期</v>
          </cell>
        </row>
        <row r="558">
          <cell r="E558">
            <v>28376</v>
          </cell>
          <cell r="R558" t="str">
            <v>岳阳</v>
          </cell>
          <cell r="S558" t="str">
            <v>营销</v>
          </cell>
          <cell r="U558" t="str">
            <v>普通寿险</v>
          </cell>
          <cell r="V558" t="str">
            <v>续期</v>
          </cell>
        </row>
        <row r="559">
          <cell r="E559">
            <v>-6016</v>
          </cell>
          <cell r="R559" t="str">
            <v>岳阳</v>
          </cell>
          <cell r="S559" t="str">
            <v>营销</v>
          </cell>
          <cell r="U559" t="str">
            <v>普通寿险</v>
          </cell>
          <cell r="V559" t="str">
            <v>续期</v>
          </cell>
        </row>
        <row r="560">
          <cell r="E560">
            <v>17735</v>
          </cell>
          <cell r="R560" t="str">
            <v>岳阳</v>
          </cell>
          <cell r="S560" t="str">
            <v>营销</v>
          </cell>
          <cell r="U560" t="str">
            <v>健康险</v>
          </cell>
          <cell r="V560" t="str">
            <v>续期</v>
          </cell>
        </row>
        <row r="561">
          <cell r="E561">
            <v>-2183</v>
          </cell>
          <cell r="R561" t="str">
            <v>岳阳</v>
          </cell>
          <cell r="S561" t="str">
            <v>营销</v>
          </cell>
          <cell r="U561" t="str">
            <v>健康险</v>
          </cell>
          <cell r="V561" t="str">
            <v>续期</v>
          </cell>
        </row>
        <row r="562">
          <cell r="E562">
            <v>116082</v>
          </cell>
          <cell r="R562" t="str">
            <v>岳阳</v>
          </cell>
          <cell r="S562" t="str">
            <v>营销</v>
          </cell>
          <cell r="U562" t="str">
            <v>分红寿险</v>
          </cell>
          <cell r="V562" t="str">
            <v>期缴</v>
          </cell>
        </row>
        <row r="563">
          <cell r="E563">
            <v>265082</v>
          </cell>
          <cell r="R563" t="str">
            <v>岳阳</v>
          </cell>
          <cell r="S563" t="str">
            <v>营销</v>
          </cell>
          <cell r="U563" t="str">
            <v>分红寿险</v>
          </cell>
          <cell r="V563" t="str">
            <v>续期</v>
          </cell>
        </row>
        <row r="564">
          <cell r="E564">
            <v>2492651</v>
          </cell>
          <cell r="R564" t="str">
            <v>岳阳</v>
          </cell>
          <cell r="S564" t="str">
            <v>营销</v>
          </cell>
          <cell r="U564" t="str">
            <v>分红寿险</v>
          </cell>
          <cell r="V564" t="str">
            <v>续期</v>
          </cell>
        </row>
        <row r="565">
          <cell r="E565">
            <v>2345420</v>
          </cell>
          <cell r="R565" t="str">
            <v>岳阳</v>
          </cell>
          <cell r="S565" t="str">
            <v>营销</v>
          </cell>
          <cell r="U565" t="str">
            <v>分红寿险</v>
          </cell>
          <cell r="V565" t="str">
            <v>续期</v>
          </cell>
        </row>
        <row r="566">
          <cell r="E566">
            <v>682477.9</v>
          </cell>
          <cell r="R566" t="str">
            <v>岳阳</v>
          </cell>
          <cell r="S566" t="str">
            <v>营销</v>
          </cell>
          <cell r="U566" t="str">
            <v>分红寿险</v>
          </cell>
          <cell r="V566" t="str">
            <v>续期</v>
          </cell>
        </row>
        <row r="567">
          <cell r="E567">
            <v>1267324.7</v>
          </cell>
          <cell r="R567" t="str">
            <v>岳阳</v>
          </cell>
          <cell r="S567" t="str">
            <v>营销</v>
          </cell>
          <cell r="U567" t="str">
            <v>分红寿险</v>
          </cell>
          <cell r="V567" t="str">
            <v>期缴</v>
          </cell>
        </row>
        <row r="568">
          <cell r="E568">
            <v>1212326.5</v>
          </cell>
          <cell r="R568" t="str">
            <v>岳阳</v>
          </cell>
          <cell r="S568" t="str">
            <v>营销</v>
          </cell>
          <cell r="U568" t="str">
            <v>分红寿险</v>
          </cell>
          <cell r="V568" t="str">
            <v>续期</v>
          </cell>
        </row>
        <row r="569">
          <cell r="E569">
            <v>526492.69999999995</v>
          </cell>
          <cell r="R569" t="str">
            <v>岳阳</v>
          </cell>
          <cell r="S569" t="str">
            <v>营销</v>
          </cell>
          <cell r="U569" t="str">
            <v>分红寿险</v>
          </cell>
          <cell r="V569" t="str">
            <v>续期</v>
          </cell>
        </row>
        <row r="570">
          <cell r="E570">
            <v>2293631.12</v>
          </cell>
          <cell r="R570" t="str">
            <v>岳阳</v>
          </cell>
          <cell r="S570" t="str">
            <v>营销</v>
          </cell>
          <cell r="U570" t="str">
            <v>分红寿险</v>
          </cell>
          <cell r="V570" t="str">
            <v>续期</v>
          </cell>
        </row>
        <row r="571">
          <cell r="E571">
            <v>512391</v>
          </cell>
          <cell r="R571" t="str">
            <v>岳阳</v>
          </cell>
          <cell r="S571" t="str">
            <v>营销</v>
          </cell>
          <cell r="U571" t="str">
            <v>分红寿险</v>
          </cell>
          <cell r="V571" t="str">
            <v>续期</v>
          </cell>
        </row>
        <row r="572">
          <cell r="E572">
            <v>3669000</v>
          </cell>
          <cell r="R572" t="str">
            <v>岳阳</v>
          </cell>
          <cell r="S572" t="str">
            <v>营销</v>
          </cell>
          <cell r="U572" t="str">
            <v>分红寿险</v>
          </cell>
          <cell r="V572" t="str">
            <v>期缴</v>
          </cell>
        </row>
        <row r="573">
          <cell r="E573">
            <v>2435000</v>
          </cell>
          <cell r="R573" t="str">
            <v>岳阳</v>
          </cell>
          <cell r="S573" t="str">
            <v>营销</v>
          </cell>
          <cell r="U573" t="str">
            <v>分红寿险</v>
          </cell>
          <cell r="V573" t="str">
            <v>续期</v>
          </cell>
        </row>
        <row r="574">
          <cell r="E574">
            <v>0</v>
          </cell>
          <cell r="R574" t="str">
            <v>岳阳</v>
          </cell>
          <cell r="S574" t="str">
            <v>营销</v>
          </cell>
          <cell r="U574" t="str">
            <v>分红寿险</v>
          </cell>
          <cell r="V574" t="str">
            <v>续期</v>
          </cell>
        </row>
        <row r="575">
          <cell r="E575">
            <v>500000</v>
          </cell>
          <cell r="R575" t="str">
            <v>岳阳</v>
          </cell>
          <cell r="S575" t="str">
            <v>营销</v>
          </cell>
          <cell r="U575" t="str">
            <v>分红寿险</v>
          </cell>
          <cell r="V575" t="str">
            <v>续期</v>
          </cell>
        </row>
        <row r="576">
          <cell r="E576">
            <v>1145000</v>
          </cell>
          <cell r="R576" t="str">
            <v>岳阳</v>
          </cell>
          <cell r="S576" t="str">
            <v>营销</v>
          </cell>
          <cell r="U576" t="str">
            <v>分红寿险</v>
          </cell>
          <cell r="V576" t="str">
            <v>续期</v>
          </cell>
        </row>
        <row r="577">
          <cell r="E577">
            <v>0</v>
          </cell>
          <cell r="R577" t="str">
            <v>岳阳</v>
          </cell>
          <cell r="S577" t="str">
            <v>营销</v>
          </cell>
          <cell r="U577" t="str">
            <v>万能险</v>
          </cell>
          <cell r="V577" t="str">
            <v>续期</v>
          </cell>
        </row>
        <row r="578">
          <cell r="E578">
            <v>10771.44</v>
          </cell>
          <cell r="R578" t="str">
            <v>岳阳</v>
          </cell>
          <cell r="S578" t="str">
            <v>营销</v>
          </cell>
          <cell r="U578" t="str">
            <v>万能险</v>
          </cell>
          <cell r="V578" t="str">
            <v>续期</v>
          </cell>
        </row>
        <row r="579">
          <cell r="E579">
            <v>205559.77</v>
          </cell>
          <cell r="R579" t="str">
            <v>岳阳</v>
          </cell>
          <cell r="S579" t="str">
            <v>营销</v>
          </cell>
          <cell r="U579" t="str">
            <v>意外险</v>
          </cell>
          <cell r="V579" t="str">
            <v>趸缴</v>
          </cell>
        </row>
        <row r="580">
          <cell r="E580">
            <v>13696</v>
          </cell>
          <cell r="R580" t="str">
            <v>岳阳</v>
          </cell>
          <cell r="S580" t="str">
            <v>营销</v>
          </cell>
          <cell r="U580" t="str">
            <v>意外险</v>
          </cell>
          <cell r="V580" t="str">
            <v>趸缴</v>
          </cell>
        </row>
        <row r="581">
          <cell r="E581">
            <v>98439.24</v>
          </cell>
          <cell r="R581" t="str">
            <v>岳阳</v>
          </cell>
          <cell r="S581" t="str">
            <v>营销</v>
          </cell>
          <cell r="U581" t="str">
            <v>健康险</v>
          </cell>
          <cell r="V581" t="str">
            <v>趸缴</v>
          </cell>
        </row>
        <row r="582">
          <cell r="E582">
            <v>3132</v>
          </cell>
          <cell r="R582" t="str">
            <v>岳阳</v>
          </cell>
          <cell r="S582" t="str">
            <v>直销</v>
          </cell>
          <cell r="U582" t="str">
            <v>健康险</v>
          </cell>
          <cell r="V582" t="str">
            <v>期缴</v>
          </cell>
        </row>
        <row r="583">
          <cell r="E583">
            <v>420</v>
          </cell>
          <cell r="R583" t="str">
            <v>岳阳</v>
          </cell>
          <cell r="S583" t="str">
            <v>直销</v>
          </cell>
          <cell r="U583" t="str">
            <v>健康险</v>
          </cell>
          <cell r="V583" t="str">
            <v>续期</v>
          </cell>
        </row>
        <row r="584">
          <cell r="E584">
            <v>-420</v>
          </cell>
          <cell r="R584" t="str">
            <v>岳阳</v>
          </cell>
          <cell r="S584" t="str">
            <v>直销</v>
          </cell>
          <cell r="U584" t="str">
            <v>健康险</v>
          </cell>
          <cell r="V584" t="str">
            <v>续期</v>
          </cell>
        </row>
        <row r="585">
          <cell r="E585">
            <v>22508.71</v>
          </cell>
          <cell r="R585" t="str">
            <v>岳阳</v>
          </cell>
          <cell r="S585" t="str">
            <v>直销</v>
          </cell>
          <cell r="U585" t="str">
            <v>普通寿险</v>
          </cell>
          <cell r="V585" t="str">
            <v>趸缴</v>
          </cell>
        </row>
        <row r="586">
          <cell r="E586">
            <v>0</v>
          </cell>
          <cell r="R586" t="str">
            <v>岳阳</v>
          </cell>
          <cell r="S586" t="str">
            <v>直销</v>
          </cell>
          <cell r="U586" t="str">
            <v>普通寿险</v>
          </cell>
          <cell r="V586" t="str">
            <v>期缴</v>
          </cell>
        </row>
        <row r="587">
          <cell r="E587">
            <v>3011.8</v>
          </cell>
          <cell r="R587" t="str">
            <v>岳阳</v>
          </cell>
          <cell r="S587" t="str">
            <v>直销</v>
          </cell>
          <cell r="U587" t="str">
            <v>普通寿险</v>
          </cell>
          <cell r="V587" t="str">
            <v>续期</v>
          </cell>
        </row>
        <row r="588">
          <cell r="E588">
            <v>200</v>
          </cell>
          <cell r="R588" t="str">
            <v>岳阳</v>
          </cell>
          <cell r="S588" t="str">
            <v>直销</v>
          </cell>
          <cell r="U588" t="str">
            <v>普通寿险</v>
          </cell>
          <cell r="V588" t="str">
            <v>续期</v>
          </cell>
        </row>
        <row r="589">
          <cell r="E589">
            <v>50</v>
          </cell>
          <cell r="R589" t="str">
            <v>岳阳</v>
          </cell>
          <cell r="S589" t="str">
            <v>直销</v>
          </cell>
          <cell r="U589" t="str">
            <v>普通寿险</v>
          </cell>
          <cell r="V589" t="str">
            <v>续期</v>
          </cell>
        </row>
        <row r="590">
          <cell r="E590">
            <v>1368</v>
          </cell>
          <cell r="R590" t="str">
            <v>岳阳</v>
          </cell>
          <cell r="S590" t="str">
            <v>直销</v>
          </cell>
          <cell r="U590" t="str">
            <v>分红寿险</v>
          </cell>
          <cell r="V590" t="str">
            <v>期缴</v>
          </cell>
        </row>
        <row r="591">
          <cell r="E591">
            <v>0</v>
          </cell>
          <cell r="R591" t="str">
            <v>岳阳</v>
          </cell>
          <cell r="S591" t="str">
            <v>直销</v>
          </cell>
          <cell r="U591" t="str">
            <v>分红寿险</v>
          </cell>
          <cell r="V591" t="str">
            <v>续期</v>
          </cell>
        </row>
        <row r="592">
          <cell r="E592">
            <v>0</v>
          </cell>
          <cell r="R592" t="str">
            <v>岳阳</v>
          </cell>
          <cell r="S592" t="str">
            <v>直销</v>
          </cell>
          <cell r="U592" t="str">
            <v>分红寿险</v>
          </cell>
          <cell r="V592" t="str">
            <v>期缴</v>
          </cell>
        </row>
        <row r="593">
          <cell r="E593">
            <v>425074</v>
          </cell>
          <cell r="R593" t="str">
            <v>岳阳</v>
          </cell>
          <cell r="S593" t="str">
            <v>直销</v>
          </cell>
          <cell r="U593" t="str">
            <v>意外险</v>
          </cell>
          <cell r="V593" t="str">
            <v>趸缴</v>
          </cell>
        </row>
        <row r="594">
          <cell r="E594">
            <v>57789.14</v>
          </cell>
          <cell r="R594" t="str">
            <v>岳阳</v>
          </cell>
          <cell r="S594" t="str">
            <v>直销</v>
          </cell>
          <cell r="U594" t="str">
            <v>意外险</v>
          </cell>
          <cell r="V594" t="str">
            <v>趸缴</v>
          </cell>
        </row>
        <row r="595">
          <cell r="E595">
            <v>65588.5</v>
          </cell>
          <cell r="R595" t="str">
            <v>岳阳</v>
          </cell>
          <cell r="S595" t="str">
            <v>直销</v>
          </cell>
          <cell r="U595" t="str">
            <v>健康险</v>
          </cell>
          <cell r="V595" t="str">
            <v>趸缴</v>
          </cell>
        </row>
        <row r="596">
          <cell r="E596">
            <v>1.65</v>
          </cell>
          <cell r="R596" t="str">
            <v>岳阳</v>
          </cell>
          <cell r="S596" t="str">
            <v>直销</v>
          </cell>
          <cell r="U596" t="str">
            <v>健康险</v>
          </cell>
          <cell r="V596" t="str">
            <v>趸缴</v>
          </cell>
        </row>
        <row r="597">
          <cell r="E597">
            <v>7070</v>
          </cell>
          <cell r="R597" t="str">
            <v>岳阳</v>
          </cell>
          <cell r="S597" t="str">
            <v>银邮</v>
          </cell>
          <cell r="U597" t="str">
            <v>健康险</v>
          </cell>
          <cell r="V597" t="str">
            <v>期缴</v>
          </cell>
        </row>
        <row r="598">
          <cell r="E598">
            <v>3610</v>
          </cell>
          <cell r="R598" t="str">
            <v>岳阳</v>
          </cell>
          <cell r="S598" t="str">
            <v>银邮</v>
          </cell>
          <cell r="U598" t="str">
            <v>健康险</v>
          </cell>
          <cell r="V598" t="str">
            <v>续期</v>
          </cell>
        </row>
        <row r="599">
          <cell r="E599">
            <v>0</v>
          </cell>
          <cell r="R599" t="str">
            <v>岳阳</v>
          </cell>
          <cell r="S599" t="str">
            <v>银邮</v>
          </cell>
          <cell r="U599" t="str">
            <v>健康险</v>
          </cell>
          <cell r="V599" t="str">
            <v>续期</v>
          </cell>
        </row>
        <row r="600">
          <cell r="E600">
            <v>1221</v>
          </cell>
          <cell r="R600" t="str">
            <v>岳阳</v>
          </cell>
          <cell r="S600" t="str">
            <v>银邮</v>
          </cell>
          <cell r="U600" t="str">
            <v>健康险</v>
          </cell>
          <cell r="V600" t="str">
            <v>续期</v>
          </cell>
        </row>
        <row r="601">
          <cell r="E601">
            <v>230000</v>
          </cell>
          <cell r="R601" t="str">
            <v>岳阳</v>
          </cell>
          <cell r="S601" t="str">
            <v>银邮</v>
          </cell>
          <cell r="U601" t="str">
            <v>普通寿险</v>
          </cell>
          <cell r="V601" t="str">
            <v>趸缴</v>
          </cell>
        </row>
        <row r="602">
          <cell r="E602">
            <v>4147</v>
          </cell>
          <cell r="R602" t="str">
            <v>岳阳</v>
          </cell>
          <cell r="S602" t="str">
            <v>银邮</v>
          </cell>
          <cell r="U602" t="str">
            <v>普通寿险</v>
          </cell>
          <cell r="V602" t="str">
            <v>期缴</v>
          </cell>
        </row>
        <row r="603">
          <cell r="E603">
            <v>0</v>
          </cell>
          <cell r="R603" t="str">
            <v>岳阳</v>
          </cell>
          <cell r="S603" t="str">
            <v>银邮</v>
          </cell>
          <cell r="U603" t="str">
            <v>普通寿险</v>
          </cell>
          <cell r="V603" t="str">
            <v>续期</v>
          </cell>
        </row>
        <row r="604">
          <cell r="E604">
            <v>0</v>
          </cell>
          <cell r="R604" t="str">
            <v>岳阳</v>
          </cell>
          <cell r="S604" t="str">
            <v>银邮</v>
          </cell>
          <cell r="U604" t="str">
            <v>普通寿险</v>
          </cell>
          <cell r="V604" t="str">
            <v>续期</v>
          </cell>
        </row>
        <row r="605">
          <cell r="E605">
            <v>0</v>
          </cell>
          <cell r="R605" t="str">
            <v>岳阳</v>
          </cell>
          <cell r="S605" t="str">
            <v>银邮</v>
          </cell>
          <cell r="U605" t="str">
            <v>普通寿险</v>
          </cell>
          <cell r="V605" t="str">
            <v>续期</v>
          </cell>
        </row>
        <row r="606">
          <cell r="E606">
            <v>2711</v>
          </cell>
          <cell r="R606" t="str">
            <v>岳阳</v>
          </cell>
          <cell r="S606" t="str">
            <v>银邮</v>
          </cell>
          <cell r="U606" t="str">
            <v>普通寿险</v>
          </cell>
          <cell r="V606" t="str">
            <v>续期</v>
          </cell>
        </row>
        <row r="607">
          <cell r="E607">
            <v>-2096</v>
          </cell>
          <cell r="R607" t="str">
            <v>岳阳</v>
          </cell>
          <cell r="S607" t="str">
            <v>银邮</v>
          </cell>
          <cell r="U607" t="str">
            <v>普通寿险</v>
          </cell>
          <cell r="V607" t="str">
            <v>续期</v>
          </cell>
        </row>
        <row r="608">
          <cell r="E608">
            <v>44926</v>
          </cell>
          <cell r="R608" t="str">
            <v>岳阳</v>
          </cell>
          <cell r="S608" t="str">
            <v>银邮</v>
          </cell>
          <cell r="U608" t="str">
            <v>分红寿险</v>
          </cell>
          <cell r="V608" t="str">
            <v>期缴</v>
          </cell>
        </row>
        <row r="609">
          <cell r="E609">
            <v>84941</v>
          </cell>
          <cell r="R609" t="str">
            <v>岳阳</v>
          </cell>
          <cell r="S609" t="str">
            <v>银邮</v>
          </cell>
          <cell r="U609" t="str">
            <v>分红寿险</v>
          </cell>
          <cell r="V609" t="str">
            <v>续期</v>
          </cell>
        </row>
        <row r="610">
          <cell r="E610">
            <v>470000</v>
          </cell>
          <cell r="R610" t="str">
            <v>岳阳</v>
          </cell>
          <cell r="S610" t="str">
            <v>银邮</v>
          </cell>
          <cell r="U610" t="str">
            <v>分红寿险</v>
          </cell>
          <cell r="V610" t="str">
            <v>续期</v>
          </cell>
        </row>
        <row r="611">
          <cell r="E611">
            <v>996000</v>
          </cell>
          <cell r="R611" t="str">
            <v>岳阳</v>
          </cell>
          <cell r="S611" t="str">
            <v>银邮</v>
          </cell>
          <cell r="U611" t="str">
            <v>分红寿险</v>
          </cell>
          <cell r="V611" t="str">
            <v>续期</v>
          </cell>
        </row>
        <row r="612">
          <cell r="E612">
            <v>450532</v>
          </cell>
          <cell r="R612" t="str">
            <v>岳阳</v>
          </cell>
          <cell r="S612" t="str">
            <v>银邮</v>
          </cell>
          <cell r="U612" t="str">
            <v>分红寿险</v>
          </cell>
          <cell r="V612" t="str">
            <v>续期</v>
          </cell>
        </row>
        <row r="613">
          <cell r="E613">
            <v>22670</v>
          </cell>
          <cell r="R613" t="str">
            <v>岳阳</v>
          </cell>
          <cell r="S613" t="str">
            <v>银邮</v>
          </cell>
          <cell r="U613" t="str">
            <v>分红寿险</v>
          </cell>
          <cell r="V613" t="str">
            <v>期缴</v>
          </cell>
        </row>
        <row r="614">
          <cell r="E614">
            <v>18400</v>
          </cell>
          <cell r="R614" t="str">
            <v>岳阳</v>
          </cell>
          <cell r="S614" t="str">
            <v>银邮</v>
          </cell>
          <cell r="U614" t="str">
            <v>分红寿险</v>
          </cell>
          <cell r="V614" t="str">
            <v>续期</v>
          </cell>
        </row>
        <row r="615">
          <cell r="E615">
            <v>0</v>
          </cell>
          <cell r="R615" t="str">
            <v>岳阳</v>
          </cell>
          <cell r="S615" t="str">
            <v>银邮</v>
          </cell>
          <cell r="U615" t="str">
            <v>分红寿险</v>
          </cell>
          <cell r="V615" t="str">
            <v>续期</v>
          </cell>
        </row>
        <row r="616">
          <cell r="E616">
            <v>3660</v>
          </cell>
          <cell r="R616" t="str">
            <v>岳阳</v>
          </cell>
          <cell r="S616" t="str">
            <v>银邮</v>
          </cell>
          <cell r="U616" t="str">
            <v>分红寿险</v>
          </cell>
          <cell r="V616" t="str">
            <v>续期</v>
          </cell>
        </row>
        <row r="617">
          <cell r="E617">
            <v>11000</v>
          </cell>
          <cell r="R617" t="str">
            <v>岳阳</v>
          </cell>
          <cell r="S617" t="str">
            <v>银邮</v>
          </cell>
          <cell r="U617" t="str">
            <v>分红寿险</v>
          </cell>
          <cell r="V617" t="str">
            <v>期缴</v>
          </cell>
        </row>
        <row r="618">
          <cell r="E618">
            <v>70000</v>
          </cell>
          <cell r="R618" t="str">
            <v>岳阳</v>
          </cell>
          <cell r="S618" t="str">
            <v>银邮</v>
          </cell>
          <cell r="U618" t="str">
            <v>分红寿险</v>
          </cell>
          <cell r="V618" t="str">
            <v>续期</v>
          </cell>
        </row>
        <row r="619">
          <cell r="E619">
            <v>20000</v>
          </cell>
          <cell r="R619" t="str">
            <v>岳阳</v>
          </cell>
          <cell r="S619" t="str">
            <v>银邮</v>
          </cell>
          <cell r="U619" t="str">
            <v>分红寿险</v>
          </cell>
          <cell r="V619" t="str">
            <v>续期</v>
          </cell>
        </row>
        <row r="620">
          <cell r="E620">
            <v>2051.8200000000002</v>
          </cell>
          <cell r="R620" t="str">
            <v>岳阳</v>
          </cell>
          <cell r="S620" t="str">
            <v>银邮</v>
          </cell>
          <cell r="U620" t="str">
            <v>万能险</v>
          </cell>
          <cell r="V620" t="str">
            <v>续期</v>
          </cell>
        </row>
        <row r="621">
          <cell r="E621">
            <v>452</v>
          </cell>
          <cell r="R621" t="str">
            <v>岳阳</v>
          </cell>
          <cell r="S621" t="str">
            <v>银邮</v>
          </cell>
          <cell r="U621" t="str">
            <v>意外险</v>
          </cell>
          <cell r="V621" t="str">
            <v>趸缴</v>
          </cell>
        </row>
        <row r="622">
          <cell r="E622">
            <v>4</v>
          </cell>
          <cell r="R622" t="str">
            <v>岳阳</v>
          </cell>
          <cell r="S622" t="str">
            <v>银邮</v>
          </cell>
          <cell r="U622" t="str">
            <v>意外险</v>
          </cell>
          <cell r="V622" t="str">
            <v>趸缴</v>
          </cell>
        </row>
        <row r="623">
          <cell r="E623">
            <v>1538</v>
          </cell>
          <cell r="R623" t="str">
            <v>岳阳</v>
          </cell>
          <cell r="S623" t="str">
            <v>银邮</v>
          </cell>
          <cell r="U623" t="str">
            <v>健康险</v>
          </cell>
          <cell r="V623" t="str">
            <v>趸缴</v>
          </cell>
        </row>
        <row r="624">
          <cell r="E624">
            <v>42</v>
          </cell>
          <cell r="R624" t="str">
            <v>岳阳</v>
          </cell>
          <cell r="S624" t="str">
            <v>多元化</v>
          </cell>
          <cell r="U624" t="str">
            <v>意外险</v>
          </cell>
          <cell r="V624" t="str">
            <v>续期</v>
          </cell>
        </row>
        <row r="625">
          <cell r="E625">
            <v>105</v>
          </cell>
          <cell r="R625" t="str">
            <v>岳阳</v>
          </cell>
          <cell r="S625" t="str">
            <v>多元化</v>
          </cell>
          <cell r="U625" t="str">
            <v>意外险</v>
          </cell>
          <cell r="V625" t="str">
            <v>续期</v>
          </cell>
        </row>
        <row r="626">
          <cell r="E626">
            <v>0</v>
          </cell>
          <cell r="R626" t="str">
            <v>岳阳</v>
          </cell>
          <cell r="S626" t="str">
            <v>多元化</v>
          </cell>
          <cell r="U626" t="str">
            <v>意外险</v>
          </cell>
          <cell r="V626" t="str">
            <v>续期</v>
          </cell>
        </row>
        <row r="627">
          <cell r="E627">
            <v>0</v>
          </cell>
          <cell r="R627" t="str">
            <v>岳阳</v>
          </cell>
          <cell r="S627" t="str">
            <v>多元化</v>
          </cell>
          <cell r="U627" t="str">
            <v>意外险</v>
          </cell>
          <cell r="V627" t="str">
            <v>续期</v>
          </cell>
        </row>
        <row r="628">
          <cell r="E628">
            <v>330</v>
          </cell>
          <cell r="R628" t="str">
            <v>岳阳</v>
          </cell>
          <cell r="S628" t="str">
            <v>多元化</v>
          </cell>
          <cell r="U628" t="str">
            <v>普通寿险</v>
          </cell>
          <cell r="V628" t="str">
            <v>续期</v>
          </cell>
        </row>
        <row r="629">
          <cell r="E629">
            <v>742</v>
          </cell>
          <cell r="R629" t="str">
            <v>岳阳</v>
          </cell>
          <cell r="S629" t="str">
            <v>多元化</v>
          </cell>
          <cell r="U629" t="str">
            <v>分红寿险</v>
          </cell>
          <cell r="V629" t="str">
            <v>续期</v>
          </cell>
        </row>
        <row r="630">
          <cell r="E630">
            <v>0</v>
          </cell>
          <cell r="R630" t="str">
            <v>岳阳</v>
          </cell>
          <cell r="S630" t="str">
            <v>多元化</v>
          </cell>
          <cell r="U630" t="str">
            <v>分红寿险</v>
          </cell>
          <cell r="V630" t="str">
            <v>续期</v>
          </cell>
        </row>
        <row r="631">
          <cell r="E631">
            <v>5000</v>
          </cell>
          <cell r="R631" t="str">
            <v>岳阳</v>
          </cell>
          <cell r="S631" t="str">
            <v>多元化</v>
          </cell>
          <cell r="U631" t="str">
            <v>分红寿险</v>
          </cell>
          <cell r="V631" t="str">
            <v>续期</v>
          </cell>
        </row>
        <row r="632">
          <cell r="E632">
            <v>19466.38</v>
          </cell>
          <cell r="R632" t="str">
            <v>常德</v>
          </cell>
          <cell r="S632" t="str">
            <v>营销</v>
          </cell>
          <cell r="U632" t="str">
            <v>意外险</v>
          </cell>
          <cell r="V632" t="str">
            <v>期缴</v>
          </cell>
        </row>
        <row r="633">
          <cell r="E633">
            <v>0</v>
          </cell>
          <cell r="R633" t="str">
            <v>常德</v>
          </cell>
          <cell r="S633" t="str">
            <v>营销</v>
          </cell>
          <cell r="U633" t="str">
            <v>意外险</v>
          </cell>
          <cell r="V633" t="str">
            <v>续期</v>
          </cell>
        </row>
        <row r="634">
          <cell r="E634">
            <v>0</v>
          </cell>
          <cell r="R634" t="str">
            <v>常德</v>
          </cell>
          <cell r="S634" t="str">
            <v>营销</v>
          </cell>
          <cell r="U634" t="str">
            <v>意外险</v>
          </cell>
          <cell r="V634" t="str">
            <v>续期</v>
          </cell>
        </row>
        <row r="635">
          <cell r="E635">
            <v>0</v>
          </cell>
          <cell r="R635" t="str">
            <v>常德</v>
          </cell>
          <cell r="S635" t="str">
            <v>营销</v>
          </cell>
          <cell r="U635" t="str">
            <v>健康险</v>
          </cell>
          <cell r="V635" t="str">
            <v>趸缴</v>
          </cell>
        </row>
        <row r="636">
          <cell r="E636">
            <v>812680.4</v>
          </cell>
          <cell r="R636" t="str">
            <v>常德</v>
          </cell>
          <cell r="S636" t="str">
            <v>营销</v>
          </cell>
          <cell r="U636" t="str">
            <v>健康险</v>
          </cell>
          <cell r="V636" t="str">
            <v>期缴</v>
          </cell>
        </row>
        <row r="637">
          <cell r="E637">
            <v>570842.19999999995</v>
          </cell>
          <cell r="R637" t="str">
            <v>常德</v>
          </cell>
          <cell r="S637" t="str">
            <v>营销</v>
          </cell>
          <cell r="U637" t="str">
            <v>健康险</v>
          </cell>
          <cell r="V637" t="str">
            <v>续期</v>
          </cell>
        </row>
        <row r="638">
          <cell r="E638">
            <v>521453.43</v>
          </cell>
          <cell r="R638" t="str">
            <v>常德</v>
          </cell>
          <cell r="S638" t="str">
            <v>营销</v>
          </cell>
          <cell r="U638" t="str">
            <v>健康险</v>
          </cell>
          <cell r="V638" t="str">
            <v>续期</v>
          </cell>
        </row>
        <row r="639">
          <cell r="E639">
            <v>971978.53</v>
          </cell>
          <cell r="R639" t="str">
            <v>常德</v>
          </cell>
          <cell r="S639" t="str">
            <v>营销</v>
          </cell>
          <cell r="U639" t="str">
            <v>健康险</v>
          </cell>
          <cell r="V639" t="str">
            <v>续期</v>
          </cell>
        </row>
        <row r="640">
          <cell r="E640">
            <v>471932.54</v>
          </cell>
          <cell r="R640" t="str">
            <v>常德</v>
          </cell>
          <cell r="S640" t="str">
            <v>营销</v>
          </cell>
          <cell r="U640" t="str">
            <v>健康险</v>
          </cell>
          <cell r="V640" t="str">
            <v>续期</v>
          </cell>
        </row>
        <row r="641">
          <cell r="E641">
            <v>7135.3</v>
          </cell>
          <cell r="R641" t="str">
            <v>常德</v>
          </cell>
          <cell r="S641" t="str">
            <v>营销</v>
          </cell>
          <cell r="U641" t="str">
            <v>普通寿险</v>
          </cell>
          <cell r="V641" t="str">
            <v>期缴</v>
          </cell>
        </row>
        <row r="642">
          <cell r="E642">
            <v>2139.1799999999998</v>
          </cell>
          <cell r="R642" t="str">
            <v>常德</v>
          </cell>
          <cell r="S642" t="str">
            <v>营销</v>
          </cell>
          <cell r="U642" t="str">
            <v>普通寿险</v>
          </cell>
          <cell r="V642" t="str">
            <v>续期</v>
          </cell>
        </row>
        <row r="643">
          <cell r="E643">
            <v>3757.85</v>
          </cell>
          <cell r="R643" t="str">
            <v>常德</v>
          </cell>
          <cell r="S643" t="str">
            <v>营销</v>
          </cell>
          <cell r="U643" t="str">
            <v>普通寿险</v>
          </cell>
          <cell r="V643" t="str">
            <v>续期</v>
          </cell>
        </row>
        <row r="644">
          <cell r="E644">
            <v>5669.01</v>
          </cell>
          <cell r="R644" t="str">
            <v>常德</v>
          </cell>
          <cell r="S644" t="str">
            <v>营销</v>
          </cell>
          <cell r="U644" t="str">
            <v>普通寿险</v>
          </cell>
          <cell r="V644" t="str">
            <v>续期</v>
          </cell>
        </row>
        <row r="645">
          <cell r="E645">
            <v>2010.06</v>
          </cell>
          <cell r="R645" t="str">
            <v>常德</v>
          </cell>
          <cell r="S645" t="str">
            <v>营销</v>
          </cell>
          <cell r="U645" t="str">
            <v>普通寿险</v>
          </cell>
          <cell r="V645" t="str">
            <v>续期</v>
          </cell>
        </row>
        <row r="646">
          <cell r="E646">
            <v>134254.5</v>
          </cell>
          <cell r="R646" t="str">
            <v>常德</v>
          </cell>
          <cell r="S646" t="str">
            <v>营销</v>
          </cell>
          <cell r="U646" t="str">
            <v>普通寿险</v>
          </cell>
          <cell r="V646" t="str">
            <v>期缴</v>
          </cell>
        </row>
        <row r="647">
          <cell r="E647">
            <v>29329.4</v>
          </cell>
          <cell r="R647" t="str">
            <v>常德</v>
          </cell>
          <cell r="S647" t="str">
            <v>营销</v>
          </cell>
          <cell r="U647" t="str">
            <v>普通寿险</v>
          </cell>
          <cell r="V647" t="str">
            <v>续期</v>
          </cell>
        </row>
        <row r="648">
          <cell r="E648">
            <v>16299.3</v>
          </cell>
          <cell r="R648" t="str">
            <v>常德</v>
          </cell>
          <cell r="S648" t="str">
            <v>营销</v>
          </cell>
          <cell r="U648" t="str">
            <v>普通寿险</v>
          </cell>
          <cell r="V648" t="str">
            <v>续期</v>
          </cell>
        </row>
        <row r="649">
          <cell r="E649">
            <v>706186.6</v>
          </cell>
          <cell r="R649" t="str">
            <v>常德</v>
          </cell>
          <cell r="S649" t="str">
            <v>营销</v>
          </cell>
          <cell r="U649" t="str">
            <v>普通寿险</v>
          </cell>
          <cell r="V649" t="str">
            <v>续期</v>
          </cell>
        </row>
        <row r="650">
          <cell r="E650">
            <v>68406.720000000001</v>
          </cell>
          <cell r="R650" t="str">
            <v>常德</v>
          </cell>
          <cell r="S650" t="str">
            <v>营销</v>
          </cell>
          <cell r="U650" t="str">
            <v>普通寿险</v>
          </cell>
          <cell r="V650" t="str">
            <v>续期</v>
          </cell>
        </row>
        <row r="651">
          <cell r="E651">
            <v>0</v>
          </cell>
          <cell r="R651" t="str">
            <v>常德</v>
          </cell>
          <cell r="S651" t="str">
            <v>营销</v>
          </cell>
          <cell r="U651" t="str">
            <v>普通寿险</v>
          </cell>
          <cell r="V651" t="str">
            <v>期缴</v>
          </cell>
        </row>
        <row r="652">
          <cell r="E652">
            <v>3570</v>
          </cell>
          <cell r="R652" t="str">
            <v>常德</v>
          </cell>
          <cell r="S652" t="str">
            <v>营销</v>
          </cell>
          <cell r="U652" t="str">
            <v>普通寿险</v>
          </cell>
          <cell r="V652" t="str">
            <v>续期</v>
          </cell>
        </row>
        <row r="653">
          <cell r="E653">
            <v>0</v>
          </cell>
          <cell r="R653" t="str">
            <v>常德</v>
          </cell>
          <cell r="S653" t="str">
            <v>营销</v>
          </cell>
          <cell r="U653" t="str">
            <v>普通寿险</v>
          </cell>
          <cell r="V653" t="str">
            <v>续期</v>
          </cell>
        </row>
        <row r="654">
          <cell r="E654">
            <v>402259.48</v>
          </cell>
          <cell r="R654" t="str">
            <v>常德</v>
          </cell>
          <cell r="S654" t="str">
            <v>营销</v>
          </cell>
          <cell r="U654" t="str">
            <v>普通寿险</v>
          </cell>
          <cell r="V654" t="str">
            <v>续期</v>
          </cell>
        </row>
        <row r="655">
          <cell r="E655">
            <v>-2497.6799999999998</v>
          </cell>
          <cell r="R655" t="str">
            <v>常德</v>
          </cell>
          <cell r="S655" t="str">
            <v>营销</v>
          </cell>
          <cell r="U655" t="str">
            <v>普通寿险</v>
          </cell>
          <cell r="V655" t="str">
            <v>续期</v>
          </cell>
        </row>
        <row r="656">
          <cell r="E656">
            <v>11543</v>
          </cell>
          <cell r="R656" t="str">
            <v>常德</v>
          </cell>
          <cell r="S656" t="str">
            <v>营销</v>
          </cell>
          <cell r="U656" t="str">
            <v>普通寿险</v>
          </cell>
          <cell r="V656" t="str">
            <v>续期</v>
          </cell>
        </row>
        <row r="657">
          <cell r="E657">
            <v>-9004</v>
          </cell>
          <cell r="R657" t="str">
            <v>常德</v>
          </cell>
          <cell r="S657" t="str">
            <v>营销</v>
          </cell>
          <cell r="U657" t="str">
            <v>普通寿险</v>
          </cell>
          <cell r="V657" t="str">
            <v>续期</v>
          </cell>
        </row>
        <row r="658">
          <cell r="E658">
            <v>50730</v>
          </cell>
          <cell r="R658" t="str">
            <v>常德</v>
          </cell>
          <cell r="S658" t="str">
            <v>营销</v>
          </cell>
          <cell r="U658" t="str">
            <v>健康险</v>
          </cell>
          <cell r="V658" t="str">
            <v>续期</v>
          </cell>
        </row>
        <row r="659">
          <cell r="E659">
            <v>-18530</v>
          </cell>
          <cell r="R659" t="str">
            <v>常德</v>
          </cell>
          <cell r="S659" t="str">
            <v>营销</v>
          </cell>
          <cell r="U659" t="str">
            <v>健康险</v>
          </cell>
          <cell r="V659" t="str">
            <v>续期</v>
          </cell>
        </row>
        <row r="660">
          <cell r="E660">
            <v>584662.5</v>
          </cell>
          <cell r="R660" t="str">
            <v>常德</v>
          </cell>
          <cell r="S660" t="str">
            <v>营销</v>
          </cell>
          <cell r="U660" t="str">
            <v>分红寿险</v>
          </cell>
          <cell r="V660" t="str">
            <v>期缴</v>
          </cell>
        </row>
        <row r="661">
          <cell r="E661">
            <v>571088</v>
          </cell>
          <cell r="R661" t="str">
            <v>常德</v>
          </cell>
          <cell r="S661" t="str">
            <v>营销</v>
          </cell>
          <cell r="U661" t="str">
            <v>分红寿险</v>
          </cell>
          <cell r="V661" t="str">
            <v>续期</v>
          </cell>
        </row>
        <row r="662">
          <cell r="E662">
            <v>1514480</v>
          </cell>
          <cell r="R662" t="str">
            <v>常德</v>
          </cell>
          <cell r="S662" t="str">
            <v>营销</v>
          </cell>
          <cell r="U662" t="str">
            <v>分红寿险</v>
          </cell>
          <cell r="V662" t="str">
            <v>续期</v>
          </cell>
        </row>
        <row r="663">
          <cell r="E663">
            <v>2061710</v>
          </cell>
          <cell r="R663" t="str">
            <v>常德</v>
          </cell>
          <cell r="S663" t="str">
            <v>营销</v>
          </cell>
          <cell r="U663" t="str">
            <v>分红寿险</v>
          </cell>
          <cell r="V663" t="str">
            <v>续期</v>
          </cell>
        </row>
        <row r="664">
          <cell r="E664">
            <v>1065289</v>
          </cell>
          <cell r="R664" t="str">
            <v>常德</v>
          </cell>
          <cell r="S664" t="str">
            <v>营销</v>
          </cell>
          <cell r="U664" t="str">
            <v>分红寿险</v>
          </cell>
          <cell r="V664" t="str">
            <v>续期</v>
          </cell>
        </row>
        <row r="665">
          <cell r="E665">
            <v>2848884.6</v>
          </cell>
          <cell r="R665" t="str">
            <v>常德</v>
          </cell>
          <cell r="S665" t="str">
            <v>营销</v>
          </cell>
          <cell r="U665" t="str">
            <v>分红寿险</v>
          </cell>
          <cell r="V665" t="str">
            <v>期缴</v>
          </cell>
        </row>
        <row r="666">
          <cell r="E666">
            <v>2281029.1</v>
          </cell>
          <cell r="R666" t="str">
            <v>常德</v>
          </cell>
          <cell r="S666" t="str">
            <v>营销</v>
          </cell>
          <cell r="U666" t="str">
            <v>分红寿险</v>
          </cell>
          <cell r="V666" t="str">
            <v>续期</v>
          </cell>
        </row>
        <row r="667">
          <cell r="E667">
            <v>2343328.1</v>
          </cell>
          <cell r="R667" t="str">
            <v>常德</v>
          </cell>
          <cell r="S667" t="str">
            <v>营销</v>
          </cell>
          <cell r="U667" t="str">
            <v>分红寿险</v>
          </cell>
          <cell r="V667" t="str">
            <v>续期</v>
          </cell>
        </row>
        <row r="668">
          <cell r="E668">
            <v>3920153.62</v>
          </cell>
          <cell r="R668" t="str">
            <v>常德</v>
          </cell>
          <cell r="S668" t="str">
            <v>营销</v>
          </cell>
          <cell r="U668" t="str">
            <v>分红寿险</v>
          </cell>
          <cell r="V668" t="str">
            <v>续期</v>
          </cell>
        </row>
        <row r="669">
          <cell r="E669">
            <v>1689630.69</v>
          </cell>
          <cell r="R669" t="str">
            <v>常德</v>
          </cell>
          <cell r="S669" t="str">
            <v>营销</v>
          </cell>
          <cell r="U669" t="str">
            <v>分红寿险</v>
          </cell>
          <cell r="V669" t="str">
            <v>续期</v>
          </cell>
        </row>
        <row r="670">
          <cell r="E670">
            <v>4901000</v>
          </cell>
          <cell r="R670" t="str">
            <v>常德</v>
          </cell>
          <cell r="S670" t="str">
            <v>营销</v>
          </cell>
          <cell r="U670" t="str">
            <v>分红寿险</v>
          </cell>
          <cell r="V670" t="str">
            <v>期缴</v>
          </cell>
        </row>
        <row r="671">
          <cell r="E671">
            <v>2575000</v>
          </cell>
          <cell r="R671" t="str">
            <v>常德</v>
          </cell>
          <cell r="S671" t="str">
            <v>营销</v>
          </cell>
          <cell r="U671" t="str">
            <v>分红寿险</v>
          </cell>
          <cell r="V671" t="str">
            <v>续期</v>
          </cell>
        </row>
        <row r="672">
          <cell r="E672">
            <v>25000</v>
          </cell>
          <cell r="R672" t="str">
            <v>常德</v>
          </cell>
          <cell r="S672" t="str">
            <v>营销</v>
          </cell>
          <cell r="U672" t="str">
            <v>分红寿险</v>
          </cell>
          <cell r="V672" t="str">
            <v>续期</v>
          </cell>
        </row>
        <row r="673">
          <cell r="E673">
            <v>310000</v>
          </cell>
          <cell r="R673" t="str">
            <v>常德</v>
          </cell>
          <cell r="S673" t="str">
            <v>营销</v>
          </cell>
          <cell r="U673" t="str">
            <v>分红寿险</v>
          </cell>
          <cell r="V673" t="str">
            <v>续期</v>
          </cell>
        </row>
        <row r="674">
          <cell r="E674">
            <v>878000</v>
          </cell>
          <cell r="R674" t="str">
            <v>常德</v>
          </cell>
          <cell r="S674" t="str">
            <v>营销</v>
          </cell>
          <cell r="U674" t="str">
            <v>分红寿险</v>
          </cell>
          <cell r="V674" t="str">
            <v>续期</v>
          </cell>
        </row>
        <row r="675">
          <cell r="E675">
            <v>14264.18</v>
          </cell>
          <cell r="R675" t="str">
            <v>常德</v>
          </cell>
          <cell r="S675" t="str">
            <v>营销</v>
          </cell>
          <cell r="U675" t="str">
            <v>万能险</v>
          </cell>
          <cell r="V675" t="str">
            <v>续期</v>
          </cell>
        </row>
        <row r="676">
          <cell r="E676">
            <v>254129.93</v>
          </cell>
          <cell r="R676" t="str">
            <v>常德</v>
          </cell>
          <cell r="S676" t="str">
            <v>营销</v>
          </cell>
          <cell r="U676" t="str">
            <v>意外险</v>
          </cell>
          <cell r="V676" t="str">
            <v>趸缴</v>
          </cell>
        </row>
        <row r="677">
          <cell r="E677">
            <v>21382</v>
          </cell>
          <cell r="R677" t="str">
            <v>常德</v>
          </cell>
          <cell r="S677" t="str">
            <v>营销</v>
          </cell>
          <cell r="U677" t="str">
            <v>意外险</v>
          </cell>
          <cell r="V677" t="str">
            <v>趸缴</v>
          </cell>
        </row>
        <row r="678">
          <cell r="E678">
            <v>94231.47</v>
          </cell>
          <cell r="R678" t="str">
            <v>常德</v>
          </cell>
          <cell r="S678" t="str">
            <v>营销</v>
          </cell>
          <cell r="U678" t="str">
            <v>健康险</v>
          </cell>
          <cell r="V678" t="str">
            <v>趸缴</v>
          </cell>
        </row>
        <row r="679">
          <cell r="E679">
            <v>-37484</v>
          </cell>
          <cell r="R679" t="str">
            <v>常德</v>
          </cell>
          <cell r="S679" t="str">
            <v>直销</v>
          </cell>
          <cell r="U679" t="str">
            <v>健康险</v>
          </cell>
          <cell r="V679" t="str">
            <v>期缴</v>
          </cell>
        </row>
        <row r="680">
          <cell r="E680">
            <v>10544</v>
          </cell>
          <cell r="R680" t="str">
            <v>常德</v>
          </cell>
          <cell r="S680" t="str">
            <v>直销</v>
          </cell>
          <cell r="U680" t="str">
            <v>健康险</v>
          </cell>
          <cell r="V680" t="str">
            <v>续期</v>
          </cell>
        </row>
        <row r="681">
          <cell r="E681">
            <v>7766</v>
          </cell>
          <cell r="R681" t="str">
            <v>常德</v>
          </cell>
          <cell r="S681" t="str">
            <v>直销</v>
          </cell>
          <cell r="U681" t="str">
            <v>健康险</v>
          </cell>
          <cell r="V681" t="str">
            <v>续期</v>
          </cell>
        </row>
        <row r="682">
          <cell r="E682">
            <v>113022.6</v>
          </cell>
          <cell r="R682" t="str">
            <v>常德</v>
          </cell>
          <cell r="S682" t="str">
            <v>直销</v>
          </cell>
          <cell r="U682" t="str">
            <v>普通寿险</v>
          </cell>
          <cell r="V682" t="str">
            <v>趸缴</v>
          </cell>
        </row>
        <row r="683">
          <cell r="E683">
            <v>-1333</v>
          </cell>
          <cell r="R683" t="str">
            <v>常德</v>
          </cell>
          <cell r="S683" t="str">
            <v>直销</v>
          </cell>
          <cell r="U683" t="str">
            <v>普通寿险</v>
          </cell>
          <cell r="V683" t="str">
            <v>期缴</v>
          </cell>
        </row>
        <row r="684">
          <cell r="E684">
            <v>-1316</v>
          </cell>
          <cell r="R684" t="str">
            <v>常德</v>
          </cell>
          <cell r="S684" t="str">
            <v>直销</v>
          </cell>
          <cell r="U684" t="str">
            <v>分红寿险</v>
          </cell>
          <cell r="V684" t="str">
            <v>期缴</v>
          </cell>
        </row>
        <row r="685">
          <cell r="E685">
            <v>24552</v>
          </cell>
          <cell r="R685" t="str">
            <v>常德</v>
          </cell>
          <cell r="S685" t="str">
            <v>直销</v>
          </cell>
          <cell r="U685" t="str">
            <v>分红寿险</v>
          </cell>
          <cell r="V685" t="str">
            <v>续期</v>
          </cell>
        </row>
        <row r="686">
          <cell r="E686">
            <v>21846</v>
          </cell>
          <cell r="R686" t="str">
            <v>常德</v>
          </cell>
          <cell r="S686" t="str">
            <v>直销</v>
          </cell>
          <cell r="U686" t="str">
            <v>分红寿险</v>
          </cell>
          <cell r="V686" t="str">
            <v>续期</v>
          </cell>
        </row>
        <row r="687">
          <cell r="E687">
            <v>1443684</v>
          </cell>
          <cell r="R687" t="str">
            <v>常德</v>
          </cell>
          <cell r="S687" t="str">
            <v>直销</v>
          </cell>
          <cell r="U687" t="str">
            <v>意外险</v>
          </cell>
          <cell r="V687" t="str">
            <v>趸缴</v>
          </cell>
        </row>
        <row r="688">
          <cell r="E688">
            <v>3973.5</v>
          </cell>
          <cell r="R688" t="str">
            <v>常德</v>
          </cell>
          <cell r="S688" t="str">
            <v>直销</v>
          </cell>
          <cell r="U688" t="str">
            <v>意外险</v>
          </cell>
          <cell r="V688" t="str">
            <v>趸缴</v>
          </cell>
        </row>
        <row r="689">
          <cell r="E689">
            <v>305863.5</v>
          </cell>
          <cell r="R689" t="str">
            <v>常德</v>
          </cell>
          <cell r="S689" t="str">
            <v>直销</v>
          </cell>
          <cell r="U689" t="str">
            <v>健康险</v>
          </cell>
          <cell r="V689" t="str">
            <v>趸缴</v>
          </cell>
        </row>
        <row r="690">
          <cell r="E690">
            <v>30139</v>
          </cell>
          <cell r="R690" t="str">
            <v>常德</v>
          </cell>
          <cell r="S690" t="str">
            <v>银邮</v>
          </cell>
          <cell r="U690" t="str">
            <v>健康险</v>
          </cell>
          <cell r="V690" t="str">
            <v>期缴</v>
          </cell>
        </row>
        <row r="691">
          <cell r="E691">
            <v>3352</v>
          </cell>
          <cell r="R691" t="str">
            <v>常德</v>
          </cell>
          <cell r="S691" t="str">
            <v>银邮</v>
          </cell>
          <cell r="U691" t="str">
            <v>健康险</v>
          </cell>
          <cell r="V691" t="str">
            <v>续期</v>
          </cell>
        </row>
        <row r="692">
          <cell r="E692">
            <v>0</v>
          </cell>
          <cell r="R692" t="str">
            <v>常德</v>
          </cell>
          <cell r="S692" t="str">
            <v>银邮</v>
          </cell>
          <cell r="U692" t="str">
            <v>健康险</v>
          </cell>
          <cell r="V692" t="str">
            <v>续期</v>
          </cell>
        </row>
        <row r="693">
          <cell r="E693">
            <v>0</v>
          </cell>
          <cell r="R693" t="str">
            <v>常德</v>
          </cell>
          <cell r="S693" t="str">
            <v>银邮</v>
          </cell>
          <cell r="U693" t="str">
            <v>健康险</v>
          </cell>
          <cell r="V693" t="str">
            <v>续期</v>
          </cell>
        </row>
        <row r="694">
          <cell r="E694">
            <v>6277</v>
          </cell>
          <cell r="R694" t="str">
            <v>常德</v>
          </cell>
          <cell r="S694" t="str">
            <v>银邮</v>
          </cell>
          <cell r="U694" t="str">
            <v>健康险</v>
          </cell>
          <cell r="V694" t="str">
            <v>续期</v>
          </cell>
        </row>
        <row r="695">
          <cell r="E695">
            <v>0</v>
          </cell>
          <cell r="R695" t="str">
            <v>常德</v>
          </cell>
          <cell r="S695" t="str">
            <v>银邮</v>
          </cell>
          <cell r="U695" t="str">
            <v>普通寿险</v>
          </cell>
          <cell r="V695" t="str">
            <v>续期</v>
          </cell>
        </row>
        <row r="696">
          <cell r="E696">
            <v>0</v>
          </cell>
          <cell r="R696" t="str">
            <v>常德</v>
          </cell>
          <cell r="S696" t="str">
            <v>银邮</v>
          </cell>
          <cell r="U696" t="str">
            <v>普通寿险</v>
          </cell>
          <cell r="V696" t="str">
            <v>续期</v>
          </cell>
        </row>
        <row r="697">
          <cell r="E697">
            <v>18573000</v>
          </cell>
          <cell r="R697" t="str">
            <v>常德</v>
          </cell>
          <cell r="S697" t="str">
            <v>银邮</v>
          </cell>
          <cell r="U697" t="str">
            <v>普通寿险</v>
          </cell>
          <cell r="V697" t="str">
            <v>趸缴</v>
          </cell>
        </row>
        <row r="698">
          <cell r="E698">
            <v>23481</v>
          </cell>
          <cell r="R698" t="str">
            <v>常德</v>
          </cell>
          <cell r="S698" t="str">
            <v>银邮</v>
          </cell>
          <cell r="U698" t="str">
            <v>普通寿险</v>
          </cell>
          <cell r="V698" t="str">
            <v>期缴</v>
          </cell>
        </row>
        <row r="699">
          <cell r="E699">
            <v>0</v>
          </cell>
          <cell r="R699" t="str">
            <v>常德</v>
          </cell>
          <cell r="S699" t="str">
            <v>银邮</v>
          </cell>
          <cell r="U699" t="str">
            <v>普通寿险</v>
          </cell>
          <cell r="V699" t="str">
            <v>续期</v>
          </cell>
        </row>
        <row r="700">
          <cell r="E700">
            <v>0</v>
          </cell>
          <cell r="R700" t="str">
            <v>常德</v>
          </cell>
          <cell r="S700" t="str">
            <v>银邮</v>
          </cell>
          <cell r="U700" t="str">
            <v>普通寿险</v>
          </cell>
          <cell r="V700" t="str">
            <v>续期</v>
          </cell>
        </row>
        <row r="701">
          <cell r="E701">
            <v>0</v>
          </cell>
          <cell r="R701" t="str">
            <v>常德</v>
          </cell>
          <cell r="S701" t="str">
            <v>银邮</v>
          </cell>
          <cell r="U701" t="str">
            <v>普通寿险</v>
          </cell>
          <cell r="V701" t="str">
            <v>续期</v>
          </cell>
        </row>
        <row r="702">
          <cell r="E702">
            <v>0</v>
          </cell>
          <cell r="R702" t="str">
            <v>常德</v>
          </cell>
          <cell r="S702" t="str">
            <v>银邮</v>
          </cell>
          <cell r="U702" t="str">
            <v>普通寿险</v>
          </cell>
          <cell r="V702" t="str">
            <v>续期</v>
          </cell>
        </row>
        <row r="703">
          <cell r="E703">
            <v>1458</v>
          </cell>
          <cell r="R703" t="str">
            <v>常德</v>
          </cell>
          <cell r="S703" t="str">
            <v>银邮</v>
          </cell>
          <cell r="U703" t="str">
            <v>普通寿险</v>
          </cell>
          <cell r="V703" t="str">
            <v>续期</v>
          </cell>
        </row>
        <row r="704">
          <cell r="E704">
            <v>937000</v>
          </cell>
          <cell r="R704" t="str">
            <v>常德</v>
          </cell>
          <cell r="S704" t="str">
            <v>银邮</v>
          </cell>
          <cell r="U704" t="str">
            <v>分红寿险</v>
          </cell>
          <cell r="V704" t="str">
            <v>趸缴</v>
          </cell>
        </row>
        <row r="705">
          <cell r="E705">
            <v>365588</v>
          </cell>
          <cell r="R705" t="str">
            <v>常德</v>
          </cell>
          <cell r="S705" t="str">
            <v>银邮</v>
          </cell>
          <cell r="U705" t="str">
            <v>分红寿险</v>
          </cell>
          <cell r="V705" t="str">
            <v>期缴</v>
          </cell>
        </row>
        <row r="706">
          <cell r="E706">
            <v>1240000</v>
          </cell>
          <cell r="R706" t="str">
            <v>常德</v>
          </cell>
          <cell r="S706" t="str">
            <v>银邮</v>
          </cell>
          <cell r="U706" t="str">
            <v>分红寿险</v>
          </cell>
          <cell r="V706" t="str">
            <v>续期</v>
          </cell>
        </row>
        <row r="707">
          <cell r="E707">
            <v>2972000</v>
          </cell>
          <cell r="R707" t="str">
            <v>常德</v>
          </cell>
          <cell r="S707" t="str">
            <v>银邮</v>
          </cell>
          <cell r="U707" t="str">
            <v>分红寿险</v>
          </cell>
          <cell r="V707" t="str">
            <v>续期</v>
          </cell>
        </row>
        <row r="708">
          <cell r="E708">
            <v>1888000</v>
          </cell>
          <cell r="R708" t="str">
            <v>常德</v>
          </cell>
          <cell r="S708" t="str">
            <v>银邮</v>
          </cell>
          <cell r="U708" t="str">
            <v>分红寿险</v>
          </cell>
          <cell r="V708" t="str">
            <v>续期</v>
          </cell>
        </row>
        <row r="709">
          <cell r="E709">
            <v>917000</v>
          </cell>
          <cell r="R709" t="str">
            <v>常德</v>
          </cell>
          <cell r="S709" t="str">
            <v>银邮</v>
          </cell>
          <cell r="U709" t="str">
            <v>分红寿险</v>
          </cell>
          <cell r="V709" t="str">
            <v>续期</v>
          </cell>
        </row>
        <row r="710">
          <cell r="E710">
            <v>110108</v>
          </cell>
          <cell r="R710" t="str">
            <v>常德</v>
          </cell>
          <cell r="S710" t="str">
            <v>银邮</v>
          </cell>
          <cell r="U710" t="str">
            <v>分红寿险</v>
          </cell>
          <cell r="V710" t="str">
            <v>期缴</v>
          </cell>
        </row>
        <row r="711">
          <cell r="E711">
            <v>16529</v>
          </cell>
          <cell r="R711" t="str">
            <v>常德</v>
          </cell>
          <cell r="S711" t="str">
            <v>银邮</v>
          </cell>
          <cell r="U711" t="str">
            <v>分红寿险</v>
          </cell>
          <cell r="V711" t="str">
            <v>续期</v>
          </cell>
        </row>
        <row r="712">
          <cell r="E712">
            <v>0</v>
          </cell>
          <cell r="R712" t="str">
            <v>常德</v>
          </cell>
          <cell r="S712" t="str">
            <v>银邮</v>
          </cell>
          <cell r="U712" t="str">
            <v>分红寿险</v>
          </cell>
          <cell r="V712" t="str">
            <v>续期</v>
          </cell>
        </row>
        <row r="713">
          <cell r="E713">
            <v>31117</v>
          </cell>
          <cell r="R713" t="str">
            <v>常德</v>
          </cell>
          <cell r="S713" t="str">
            <v>银邮</v>
          </cell>
          <cell r="U713" t="str">
            <v>分红寿险</v>
          </cell>
          <cell r="V713" t="str">
            <v>续期</v>
          </cell>
        </row>
        <row r="714">
          <cell r="E714">
            <v>1412000</v>
          </cell>
          <cell r="R714" t="str">
            <v>常德</v>
          </cell>
          <cell r="S714" t="str">
            <v>银邮</v>
          </cell>
          <cell r="U714" t="str">
            <v>分红寿险</v>
          </cell>
          <cell r="V714" t="str">
            <v>期缴</v>
          </cell>
        </row>
        <row r="715">
          <cell r="E715">
            <v>220000</v>
          </cell>
          <cell r="R715" t="str">
            <v>常德</v>
          </cell>
          <cell r="S715" t="str">
            <v>银邮</v>
          </cell>
          <cell r="U715" t="str">
            <v>分红寿险</v>
          </cell>
          <cell r="V715" t="str">
            <v>续期</v>
          </cell>
        </row>
        <row r="716">
          <cell r="E716">
            <v>100000</v>
          </cell>
          <cell r="R716" t="str">
            <v>常德</v>
          </cell>
          <cell r="S716" t="str">
            <v>银邮</v>
          </cell>
          <cell r="U716" t="str">
            <v>分红寿险</v>
          </cell>
          <cell r="V716" t="str">
            <v>续期</v>
          </cell>
        </row>
        <row r="717">
          <cell r="E717">
            <v>160000</v>
          </cell>
          <cell r="R717" t="str">
            <v>常德</v>
          </cell>
          <cell r="S717" t="str">
            <v>银邮</v>
          </cell>
          <cell r="U717" t="str">
            <v>分红寿险</v>
          </cell>
          <cell r="V717" t="str">
            <v>续期</v>
          </cell>
        </row>
        <row r="718">
          <cell r="E718">
            <v>4090.28</v>
          </cell>
          <cell r="R718" t="str">
            <v>常德</v>
          </cell>
          <cell r="S718" t="str">
            <v>银邮</v>
          </cell>
          <cell r="U718" t="str">
            <v>万能险</v>
          </cell>
          <cell r="V718" t="str">
            <v>续期</v>
          </cell>
        </row>
        <row r="719">
          <cell r="E719">
            <v>3453</v>
          </cell>
          <cell r="R719" t="str">
            <v>常德</v>
          </cell>
          <cell r="S719" t="str">
            <v>银邮</v>
          </cell>
          <cell r="U719" t="str">
            <v>意外险</v>
          </cell>
          <cell r="V719" t="str">
            <v>趸缴</v>
          </cell>
        </row>
        <row r="720">
          <cell r="E720">
            <v>152</v>
          </cell>
          <cell r="R720" t="str">
            <v>常德</v>
          </cell>
          <cell r="S720" t="str">
            <v>银邮</v>
          </cell>
          <cell r="U720" t="str">
            <v>意外险</v>
          </cell>
          <cell r="V720" t="str">
            <v>趸缴</v>
          </cell>
        </row>
        <row r="721">
          <cell r="E721">
            <v>450</v>
          </cell>
          <cell r="R721" t="str">
            <v>常德</v>
          </cell>
          <cell r="S721" t="str">
            <v>银邮</v>
          </cell>
          <cell r="U721" t="str">
            <v>健康险</v>
          </cell>
          <cell r="V721" t="str">
            <v>趸缴</v>
          </cell>
        </row>
        <row r="722">
          <cell r="E722">
            <v>42</v>
          </cell>
          <cell r="R722" t="str">
            <v>常德</v>
          </cell>
          <cell r="S722" t="str">
            <v>多元化</v>
          </cell>
          <cell r="U722" t="str">
            <v>意外险</v>
          </cell>
          <cell r="V722" t="str">
            <v>续期</v>
          </cell>
        </row>
        <row r="723">
          <cell r="E723">
            <v>135</v>
          </cell>
          <cell r="R723" t="str">
            <v>常德</v>
          </cell>
          <cell r="S723" t="str">
            <v>多元化</v>
          </cell>
          <cell r="U723" t="str">
            <v>意外险</v>
          </cell>
          <cell r="V723" t="str">
            <v>续期</v>
          </cell>
        </row>
        <row r="724">
          <cell r="E724">
            <v>69</v>
          </cell>
          <cell r="R724" t="str">
            <v>常德</v>
          </cell>
          <cell r="S724" t="str">
            <v>多元化</v>
          </cell>
          <cell r="U724" t="str">
            <v>意外险</v>
          </cell>
          <cell r="V724" t="str">
            <v>续期</v>
          </cell>
        </row>
        <row r="725">
          <cell r="E725">
            <v>-21</v>
          </cell>
          <cell r="R725" t="str">
            <v>常德</v>
          </cell>
          <cell r="S725" t="str">
            <v>多元化</v>
          </cell>
          <cell r="U725" t="str">
            <v>意外险</v>
          </cell>
          <cell r="V725" t="str">
            <v>续期</v>
          </cell>
        </row>
        <row r="726">
          <cell r="E726">
            <v>0</v>
          </cell>
          <cell r="R726" t="str">
            <v>常德</v>
          </cell>
          <cell r="S726" t="str">
            <v>多元化</v>
          </cell>
          <cell r="U726" t="str">
            <v>普通寿险</v>
          </cell>
          <cell r="V726" t="str">
            <v>续期</v>
          </cell>
        </row>
        <row r="727">
          <cell r="E727">
            <v>192</v>
          </cell>
          <cell r="R727" t="str">
            <v>常德</v>
          </cell>
          <cell r="S727" t="str">
            <v>多元化</v>
          </cell>
          <cell r="U727" t="str">
            <v>普通寿险</v>
          </cell>
          <cell r="V727" t="str">
            <v>续期</v>
          </cell>
        </row>
        <row r="728">
          <cell r="E728">
            <v>314</v>
          </cell>
          <cell r="R728" t="str">
            <v>常德</v>
          </cell>
          <cell r="S728" t="str">
            <v>多元化</v>
          </cell>
          <cell r="U728" t="str">
            <v>分红寿险</v>
          </cell>
          <cell r="V728" t="str">
            <v>续期</v>
          </cell>
        </row>
        <row r="729">
          <cell r="E729">
            <v>677</v>
          </cell>
          <cell r="R729" t="str">
            <v>常德</v>
          </cell>
          <cell r="S729" t="str">
            <v>多元化</v>
          </cell>
          <cell r="U729" t="str">
            <v>分红寿险</v>
          </cell>
          <cell r="V729" t="str">
            <v>续期</v>
          </cell>
        </row>
        <row r="730">
          <cell r="E730">
            <v>186</v>
          </cell>
          <cell r="R730" t="str">
            <v>常德</v>
          </cell>
          <cell r="S730" t="str">
            <v>多元化</v>
          </cell>
          <cell r="U730" t="str">
            <v>分红寿险</v>
          </cell>
          <cell r="V730" t="str">
            <v>续期</v>
          </cell>
        </row>
        <row r="731">
          <cell r="E731">
            <v>-157</v>
          </cell>
          <cell r="R731" t="str">
            <v>常德</v>
          </cell>
          <cell r="S731" t="str">
            <v>多元化</v>
          </cell>
          <cell r="U731" t="str">
            <v>分红寿险</v>
          </cell>
          <cell r="V731" t="str">
            <v>续期</v>
          </cell>
        </row>
        <row r="732">
          <cell r="E732">
            <v>936</v>
          </cell>
          <cell r="R732" t="str">
            <v>张家界</v>
          </cell>
          <cell r="S732" t="str">
            <v>营销</v>
          </cell>
          <cell r="U732" t="str">
            <v>意外险</v>
          </cell>
          <cell r="V732" t="str">
            <v>期缴</v>
          </cell>
        </row>
        <row r="733">
          <cell r="E733">
            <v>0</v>
          </cell>
          <cell r="R733" t="str">
            <v>张家界</v>
          </cell>
          <cell r="S733" t="str">
            <v>营销</v>
          </cell>
          <cell r="U733" t="str">
            <v>意外险</v>
          </cell>
          <cell r="V733" t="str">
            <v>续期</v>
          </cell>
        </row>
        <row r="734">
          <cell r="E734">
            <v>0</v>
          </cell>
          <cell r="R734" t="str">
            <v>张家界</v>
          </cell>
          <cell r="S734" t="str">
            <v>营销</v>
          </cell>
          <cell r="U734" t="str">
            <v>意外险</v>
          </cell>
          <cell r="V734" t="str">
            <v>续期</v>
          </cell>
        </row>
        <row r="735">
          <cell r="E735">
            <v>38635.4</v>
          </cell>
          <cell r="R735" t="str">
            <v>张家界</v>
          </cell>
          <cell r="S735" t="str">
            <v>营销</v>
          </cell>
          <cell r="U735" t="str">
            <v>健康险</v>
          </cell>
          <cell r="V735" t="str">
            <v>期缴</v>
          </cell>
        </row>
        <row r="736">
          <cell r="E736">
            <v>18712.8</v>
          </cell>
          <cell r="R736" t="str">
            <v>张家界</v>
          </cell>
          <cell r="S736" t="str">
            <v>营销</v>
          </cell>
          <cell r="U736" t="str">
            <v>健康险</v>
          </cell>
          <cell r="V736" t="str">
            <v>续期</v>
          </cell>
        </row>
        <row r="737">
          <cell r="E737">
            <v>15111.3</v>
          </cell>
          <cell r="R737" t="str">
            <v>张家界</v>
          </cell>
          <cell r="S737" t="str">
            <v>营销</v>
          </cell>
          <cell r="U737" t="str">
            <v>健康险</v>
          </cell>
          <cell r="V737" t="str">
            <v>续期</v>
          </cell>
        </row>
        <row r="738">
          <cell r="E738">
            <v>21902</v>
          </cell>
          <cell r="R738" t="str">
            <v>张家界</v>
          </cell>
          <cell r="S738" t="str">
            <v>营销</v>
          </cell>
          <cell r="U738" t="str">
            <v>健康险</v>
          </cell>
          <cell r="V738" t="str">
            <v>续期</v>
          </cell>
        </row>
        <row r="739">
          <cell r="E739">
            <v>16545.3</v>
          </cell>
          <cell r="R739" t="str">
            <v>张家界</v>
          </cell>
          <cell r="S739" t="str">
            <v>营销</v>
          </cell>
          <cell r="U739" t="str">
            <v>健康险</v>
          </cell>
          <cell r="V739" t="str">
            <v>续期</v>
          </cell>
        </row>
        <row r="740">
          <cell r="E740">
            <v>311.88</v>
          </cell>
          <cell r="R740" t="str">
            <v>张家界</v>
          </cell>
          <cell r="S740" t="str">
            <v>营销</v>
          </cell>
          <cell r="U740" t="str">
            <v>普通寿险</v>
          </cell>
          <cell r="V740" t="str">
            <v>期缴</v>
          </cell>
        </row>
        <row r="741">
          <cell r="E741">
            <v>19.89</v>
          </cell>
          <cell r="R741" t="str">
            <v>张家界</v>
          </cell>
          <cell r="S741" t="str">
            <v>营销</v>
          </cell>
          <cell r="U741" t="str">
            <v>普通寿险</v>
          </cell>
          <cell r="V741" t="str">
            <v>续期</v>
          </cell>
        </row>
        <row r="742">
          <cell r="E742">
            <v>228.94</v>
          </cell>
          <cell r="R742" t="str">
            <v>张家界</v>
          </cell>
          <cell r="S742" t="str">
            <v>营销</v>
          </cell>
          <cell r="U742" t="str">
            <v>普通寿险</v>
          </cell>
          <cell r="V742" t="str">
            <v>续期</v>
          </cell>
        </row>
        <row r="743">
          <cell r="E743">
            <v>128</v>
          </cell>
          <cell r="R743" t="str">
            <v>张家界</v>
          </cell>
          <cell r="S743" t="str">
            <v>营销</v>
          </cell>
          <cell r="U743" t="str">
            <v>普通寿险</v>
          </cell>
          <cell r="V743" t="str">
            <v>续期</v>
          </cell>
        </row>
        <row r="744">
          <cell r="E744">
            <v>-3.33</v>
          </cell>
          <cell r="R744" t="str">
            <v>张家界</v>
          </cell>
          <cell r="S744" t="str">
            <v>营销</v>
          </cell>
          <cell r="U744" t="str">
            <v>普通寿险</v>
          </cell>
          <cell r="V744" t="str">
            <v>续期</v>
          </cell>
        </row>
        <row r="745">
          <cell r="E745">
            <v>16314.6</v>
          </cell>
          <cell r="R745" t="str">
            <v>张家界</v>
          </cell>
          <cell r="S745" t="str">
            <v>营销</v>
          </cell>
          <cell r="U745" t="str">
            <v>普通寿险</v>
          </cell>
          <cell r="V745" t="str">
            <v>期缴</v>
          </cell>
        </row>
        <row r="746">
          <cell r="E746">
            <v>16896</v>
          </cell>
          <cell r="R746" t="str">
            <v>张家界</v>
          </cell>
          <cell r="S746" t="str">
            <v>营销</v>
          </cell>
          <cell r="U746" t="str">
            <v>普通寿险</v>
          </cell>
          <cell r="V746" t="str">
            <v>续期</v>
          </cell>
        </row>
        <row r="747">
          <cell r="E747">
            <v>4360.3999999999996</v>
          </cell>
          <cell r="R747" t="str">
            <v>张家界</v>
          </cell>
          <cell r="S747" t="str">
            <v>营销</v>
          </cell>
          <cell r="U747" t="str">
            <v>普通寿险</v>
          </cell>
          <cell r="V747" t="str">
            <v>续期</v>
          </cell>
        </row>
        <row r="748">
          <cell r="E748">
            <v>25539</v>
          </cell>
          <cell r="R748" t="str">
            <v>张家界</v>
          </cell>
          <cell r="S748" t="str">
            <v>营销</v>
          </cell>
          <cell r="U748" t="str">
            <v>普通寿险</v>
          </cell>
          <cell r="V748" t="str">
            <v>续期</v>
          </cell>
        </row>
        <row r="749">
          <cell r="E749">
            <v>-1422</v>
          </cell>
          <cell r="R749" t="str">
            <v>张家界</v>
          </cell>
          <cell r="S749" t="str">
            <v>营销</v>
          </cell>
          <cell r="U749" t="str">
            <v>普通寿险</v>
          </cell>
          <cell r="V749" t="str">
            <v>续期</v>
          </cell>
        </row>
        <row r="750">
          <cell r="E750">
            <v>1105</v>
          </cell>
          <cell r="R750" t="str">
            <v>张家界</v>
          </cell>
          <cell r="S750" t="str">
            <v>营销</v>
          </cell>
          <cell r="U750" t="str">
            <v>普通寿险</v>
          </cell>
          <cell r="V750" t="str">
            <v>续期</v>
          </cell>
        </row>
        <row r="751">
          <cell r="E751">
            <v>0</v>
          </cell>
          <cell r="R751" t="str">
            <v>张家界</v>
          </cell>
          <cell r="S751" t="str">
            <v>营销</v>
          </cell>
          <cell r="U751" t="str">
            <v>健康险</v>
          </cell>
          <cell r="V751" t="str">
            <v>续期</v>
          </cell>
        </row>
        <row r="752">
          <cell r="E752">
            <v>5341</v>
          </cell>
          <cell r="R752" t="str">
            <v>张家界</v>
          </cell>
          <cell r="S752" t="str">
            <v>营销</v>
          </cell>
          <cell r="U752" t="str">
            <v>分红寿险</v>
          </cell>
          <cell r="V752" t="str">
            <v>期缴</v>
          </cell>
        </row>
        <row r="753">
          <cell r="E753">
            <v>3179</v>
          </cell>
          <cell r="R753" t="str">
            <v>张家界</v>
          </cell>
          <cell r="S753" t="str">
            <v>营销</v>
          </cell>
          <cell r="U753" t="str">
            <v>分红寿险</v>
          </cell>
          <cell r="V753" t="str">
            <v>续期</v>
          </cell>
        </row>
        <row r="754">
          <cell r="E754">
            <v>245137</v>
          </cell>
          <cell r="R754" t="str">
            <v>张家界</v>
          </cell>
          <cell r="S754" t="str">
            <v>营销</v>
          </cell>
          <cell r="U754" t="str">
            <v>分红寿险</v>
          </cell>
          <cell r="V754" t="str">
            <v>续期</v>
          </cell>
        </row>
        <row r="755">
          <cell r="E755">
            <v>79452</v>
          </cell>
          <cell r="R755" t="str">
            <v>张家界</v>
          </cell>
          <cell r="S755" t="str">
            <v>营销</v>
          </cell>
          <cell r="U755" t="str">
            <v>分红寿险</v>
          </cell>
          <cell r="V755" t="str">
            <v>续期</v>
          </cell>
        </row>
        <row r="756">
          <cell r="E756">
            <v>54983</v>
          </cell>
          <cell r="R756" t="str">
            <v>张家界</v>
          </cell>
          <cell r="S756" t="str">
            <v>营销</v>
          </cell>
          <cell r="U756" t="str">
            <v>分红寿险</v>
          </cell>
          <cell r="V756" t="str">
            <v>续期</v>
          </cell>
        </row>
        <row r="757">
          <cell r="E757">
            <v>112598.1</v>
          </cell>
          <cell r="R757" t="str">
            <v>张家界</v>
          </cell>
          <cell r="S757" t="str">
            <v>营销</v>
          </cell>
          <cell r="U757" t="str">
            <v>分红寿险</v>
          </cell>
          <cell r="V757" t="str">
            <v>期缴</v>
          </cell>
        </row>
        <row r="758">
          <cell r="E758">
            <v>58165.4</v>
          </cell>
          <cell r="R758" t="str">
            <v>张家界</v>
          </cell>
          <cell r="S758" t="str">
            <v>营销</v>
          </cell>
          <cell r="U758" t="str">
            <v>分红寿险</v>
          </cell>
          <cell r="V758" t="str">
            <v>续期</v>
          </cell>
        </row>
        <row r="759">
          <cell r="E759">
            <v>56203.3</v>
          </cell>
          <cell r="R759" t="str">
            <v>张家界</v>
          </cell>
          <cell r="S759" t="str">
            <v>营销</v>
          </cell>
          <cell r="U759" t="str">
            <v>分红寿险</v>
          </cell>
          <cell r="V759" t="str">
            <v>续期</v>
          </cell>
        </row>
        <row r="760">
          <cell r="E760">
            <v>62967</v>
          </cell>
          <cell r="R760" t="str">
            <v>张家界</v>
          </cell>
          <cell r="S760" t="str">
            <v>营销</v>
          </cell>
          <cell r="U760" t="str">
            <v>分红寿险</v>
          </cell>
          <cell r="V760" t="str">
            <v>续期</v>
          </cell>
        </row>
        <row r="761">
          <cell r="E761">
            <v>69601</v>
          </cell>
          <cell r="R761" t="str">
            <v>张家界</v>
          </cell>
          <cell r="S761" t="str">
            <v>营销</v>
          </cell>
          <cell r="U761" t="str">
            <v>分红寿险</v>
          </cell>
          <cell r="V761" t="str">
            <v>续期</v>
          </cell>
        </row>
        <row r="762">
          <cell r="E762">
            <v>858000</v>
          </cell>
          <cell r="R762" t="str">
            <v>张家界</v>
          </cell>
          <cell r="S762" t="str">
            <v>营销</v>
          </cell>
          <cell r="U762" t="str">
            <v>分红寿险</v>
          </cell>
          <cell r="V762" t="str">
            <v>期缴</v>
          </cell>
        </row>
        <row r="763">
          <cell r="E763">
            <v>291000</v>
          </cell>
          <cell r="R763" t="str">
            <v>张家界</v>
          </cell>
          <cell r="S763" t="str">
            <v>营销</v>
          </cell>
          <cell r="U763" t="str">
            <v>分红寿险</v>
          </cell>
          <cell r="V763" t="str">
            <v>续期</v>
          </cell>
        </row>
        <row r="764">
          <cell r="E764">
            <v>0</v>
          </cell>
          <cell r="R764" t="str">
            <v>张家界</v>
          </cell>
          <cell r="S764" t="str">
            <v>营销</v>
          </cell>
          <cell r="U764" t="str">
            <v>分红寿险</v>
          </cell>
          <cell r="V764" t="str">
            <v>续期</v>
          </cell>
        </row>
        <row r="765">
          <cell r="E765">
            <v>55000</v>
          </cell>
          <cell r="R765" t="str">
            <v>张家界</v>
          </cell>
          <cell r="S765" t="str">
            <v>营销</v>
          </cell>
          <cell r="U765" t="str">
            <v>分红寿险</v>
          </cell>
          <cell r="V765" t="str">
            <v>续期</v>
          </cell>
        </row>
        <row r="766">
          <cell r="E766">
            <v>6.72</v>
          </cell>
          <cell r="R766" t="str">
            <v>张家界</v>
          </cell>
          <cell r="S766" t="str">
            <v>营销</v>
          </cell>
          <cell r="U766" t="str">
            <v>万能险</v>
          </cell>
          <cell r="V766" t="str">
            <v>续期</v>
          </cell>
        </row>
        <row r="767">
          <cell r="E767">
            <v>12753.65</v>
          </cell>
          <cell r="R767" t="str">
            <v>张家界</v>
          </cell>
          <cell r="S767" t="str">
            <v>营销</v>
          </cell>
          <cell r="U767" t="str">
            <v>意外险</v>
          </cell>
          <cell r="V767" t="str">
            <v>趸缴</v>
          </cell>
        </row>
        <row r="768">
          <cell r="E768">
            <v>5034</v>
          </cell>
          <cell r="R768" t="str">
            <v>张家界</v>
          </cell>
          <cell r="S768" t="str">
            <v>营销</v>
          </cell>
          <cell r="U768" t="str">
            <v>意外险</v>
          </cell>
          <cell r="V768" t="str">
            <v>趸缴</v>
          </cell>
        </row>
        <row r="769">
          <cell r="E769">
            <v>22377.85</v>
          </cell>
          <cell r="R769" t="str">
            <v>张家界</v>
          </cell>
          <cell r="S769" t="str">
            <v>营销</v>
          </cell>
          <cell r="U769" t="str">
            <v>健康险</v>
          </cell>
          <cell r="V769" t="str">
            <v>趸缴</v>
          </cell>
        </row>
        <row r="770">
          <cell r="E770">
            <v>0</v>
          </cell>
          <cell r="R770" t="str">
            <v>张家界</v>
          </cell>
          <cell r="S770" t="str">
            <v>直销</v>
          </cell>
          <cell r="U770" t="str">
            <v>健康险</v>
          </cell>
          <cell r="V770" t="str">
            <v>期缴</v>
          </cell>
        </row>
        <row r="771">
          <cell r="E771">
            <v>23943.81</v>
          </cell>
          <cell r="R771" t="str">
            <v>张家界</v>
          </cell>
          <cell r="S771" t="str">
            <v>直销</v>
          </cell>
          <cell r="U771" t="str">
            <v>普通寿险</v>
          </cell>
          <cell r="V771" t="str">
            <v>趸缴</v>
          </cell>
        </row>
        <row r="772">
          <cell r="E772">
            <v>0</v>
          </cell>
          <cell r="R772" t="str">
            <v>张家界</v>
          </cell>
          <cell r="S772" t="str">
            <v>直销</v>
          </cell>
          <cell r="U772" t="str">
            <v>普通寿险</v>
          </cell>
          <cell r="V772" t="str">
            <v>期缴</v>
          </cell>
        </row>
        <row r="773">
          <cell r="E773">
            <v>0</v>
          </cell>
          <cell r="R773" t="str">
            <v>张家界</v>
          </cell>
          <cell r="S773" t="str">
            <v>直销</v>
          </cell>
          <cell r="U773" t="str">
            <v>分红寿险</v>
          </cell>
          <cell r="V773" t="str">
            <v>期缴</v>
          </cell>
        </row>
        <row r="774">
          <cell r="E774">
            <v>0</v>
          </cell>
          <cell r="R774" t="str">
            <v>张家界</v>
          </cell>
          <cell r="S774" t="str">
            <v>直销</v>
          </cell>
          <cell r="U774" t="str">
            <v>分红寿险</v>
          </cell>
          <cell r="V774" t="str">
            <v>续期</v>
          </cell>
        </row>
        <row r="775">
          <cell r="E775">
            <v>0</v>
          </cell>
          <cell r="R775" t="str">
            <v>张家界</v>
          </cell>
          <cell r="S775" t="str">
            <v>直销</v>
          </cell>
          <cell r="U775" t="str">
            <v>分红寿险</v>
          </cell>
          <cell r="V775" t="str">
            <v>续期</v>
          </cell>
        </row>
        <row r="776">
          <cell r="E776">
            <v>287378.78999999998</v>
          </cell>
          <cell r="R776" t="str">
            <v>张家界</v>
          </cell>
          <cell r="S776" t="str">
            <v>直销</v>
          </cell>
          <cell r="U776" t="str">
            <v>意外险</v>
          </cell>
          <cell r="V776" t="str">
            <v>趸缴</v>
          </cell>
        </row>
        <row r="777">
          <cell r="E777">
            <v>219305.87</v>
          </cell>
          <cell r="R777" t="str">
            <v>张家界</v>
          </cell>
          <cell r="S777" t="str">
            <v>直销</v>
          </cell>
          <cell r="U777" t="str">
            <v>意外险</v>
          </cell>
          <cell r="V777" t="str">
            <v>趸缴</v>
          </cell>
        </row>
        <row r="778">
          <cell r="E778">
            <v>56562</v>
          </cell>
          <cell r="R778" t="str">
            <v>张家界</v>
          </cell>
          <cell r="S778" t="str">
            <v>直销</v>
          </cell>
          <cell r="U778" t="str">
            <v>健康险</v>
          </cell>
          <cell r="V778" t="str">
            <v>趸缴</v>
          </cell>
        </row>
        <row r="779">
          <cell r="E779">
            <v>257.12</v>
          </cell>
          <cell r="R779" t="str">
            <v>张家界</v>
          </cell>
          <cell r="S779" t="str">
            <v>直销</v>
          </cell>
          <cell r="U779" t="str">
            <v>健康险</v>
          </cell>
          <cell r="V779" t="str">
            <v>趸缴</v>
          </cell>
        </row>
        <row r="780">
          <cell r="E780">
            <v>19643.5</v>
          </cell>
          <cell r="R780" t="str">
            <v>张家界</v>
          </cell>
          <cell r="S780" t="str">
            <v>银邮</v>
          </cell>
          <cell r="U780" t="str">
            <v>健康险</v>
          </cell>
          <cell r="V780" t="str">
            <v>期缴</v>
          </cell>
        </row>
        <row r="781">
          <cell r="E781">
            <v>1205</v>
          </cell>
          <cell r="R781" t="str">
            <v>张家界</v>
          </cell>
          <cell r="S781" t="str">
            <v>银邮</v>
          </cell>
          <cell r="U781" t="str">
            <v>健康险</v>
          </cell>
          <cell r="V781" t="str">
            <v>续期</v>
          </cell>
        </row>
        <row r="782">
          <cell r="E782">
            <v>0</v>
          </cell>
          <cell r="R782" t="str">
            <v>张家界</v>
          </cell>
          <cell r="S782" t="str">
            <v>银邮</v>
          </cell>
          <cell r="U782" t="str">
            <v>健康险</v>
          </cell>
          <cell r="V782" t="str">
            <v>续期</v>
          </cell>
        </row>
        <row r="783">
          <cell r="E783">
            <v>14947.2</v>
          </cell>
          <cell r="R783" t="str">
            <v>张家界</v>
          </cell>
          <cell r="S783" t="str">
            <v>银邮</v>
          </cell>
          <cell r="U783" t="str">
            <v>普通寿险</v>
          </cell>
          <cell r="V783" t="str">
            <v>趸缴</v>
          </cell>
        </row>
        <row r="784">
          <cell r="E784">
            <v>4298000</v>
          </cell>
          <cell r="R784" t="str">
            <v>张家界</v>
          </cell>
          <cell r="S784" t="str">
            <v>银邮</v>
          </cell>
          <cell r="U784" t="str">
            <v>普通寿险</v>
          </cell>
          <cell r="V784" t="str">
            <v>趸缴</v>
          </cell>
        </row>
        <row r="785">
          <cell r="E785">
            <v>8815</v>
          </cell>
          <cell r="R785" t="str">
            <v>张家界</v>
          </cell>
          <cell r="S785" t="str">
            <v>银邮</v>
          </cell>
          <cell r="U785" t="str">
            <v>普通寿险</v>
          </cell>
          <cell r="V785" t="str">
            <v>期缴</v>
          </cell>
        </row>
        <row r="786">
          <cell r="E786">
            <v>0</v>
          </cell>
          <cell r="R786" t="str">
            <v>张家界</v>
          </cell>
          <cell r="S786" t="str">
            <v>银邮</v>
          </cell>
          <cell r="U786" t="str">
            <v>普通寿险</v>
          </cell>
          <cell r="V786" t="str">
            <v>续期</v>
          </cell>
        </row>
        <row r="787">
          <cell r="E787">
            <v>0</v>
          </cell>
          <cell r="R787" t="str">
            <v>张家界</v>
          </cell>
          <cell r="S787" t="str">
            <v>银邮</v>
          </cell>
          <cell r="U787" t="str">
            <v>普通寿险</v>
          </cell>
          <cell r="V787" t="str">
            <v>续期</v>
          </cell>
        </row>
        <row r="788">
          <cell r="E788">
            <v>100000</v>
          </cell>
          <cell r="R788" t="str">
            <v>张家界</v>
          </cell>
          <cell r="S788" t="str">
            <v>银邮</v>
          </cell>
          <cell r="U788" t="str">
            <v>分红寿险</v>
          </cell>
          <cell r="V788" t="str">
            <v>趸缴</v>
          </cell>
        </row>
        <row r="789">
          <cell r="E789">
            <v>36000</v>
          </cell>
          <cell r="R789" t="str">
            <v>张家界</v>
          </cell>
          <cell r="S789" t="str">
            <v>银邮</v>
          </cell>
          <cell r="U789" t="str">
            <v>分红寿险</v>
          </cell>
          <cell r="V789" t="str">
            <v>期缴</v>
          </cell>
        </row>
        <row r="790">
          <cell r="E790">
            <v>69000</v>
          </cell>
          <cell r="R790" t="str">
            <v>张家界</v>
          </cell>
          <cell r="S790" t="str">
            <v>银邮</v>
          </cell>
          <cell r="U790" t="str">
            <v>分红寿险</v>
          </cell>
          <cell r="V790" t="str">
            <v>续期</v>
          </cell>
        </row>
        <row r="791">
          <cell r="E791">
            <v>355000</v>
          </cell>
          <cell r="R791" t="str">
            <v>张家界</v>
          </cell>
          <cell r="S791" t="str">
            <v>银邮</v>
          </cell>
          <cell r="U791" t="str">
            <v>分红寿险</v>
          </cell>
          <cell r="V791" t="str">
            <v>续期</v>
          </cell>
        </row>
        <row r="792">
          <cell r="E792">
            <v>744000</v>
          </cell>
          <cell r="R792" t="str">
            <v>张家界</v>
          </cell>
          <cell r="S792" t="str">
            <v>银邮</v>
          </cell>
          <cell r="U792" t="str">
            <v>分红寿险</v>
          </cell>
          <cell r="V792" t="str">
            <v>续期</v>
          </cell>
        </row>
        <row r="793">
          <cell r="E793">
            <v>254000</v>
          </cell>
          <cell r="R793" t="str">
            <v>张家界</v>
          </cell>
          <cell r="S793" t="str">
            <v>银邮</v>
          </cell>
          <cell r="U793" t="str">
            <v>分红寿险</v>
          </cell>
          <cell r="V793" t="str">
            <v>续期</v>
          </cell>
        </row>
        <row r="794">
          <cell r="E794">
            <v>39209</v>
          </cell>
          <cell r="R794" t="str">
            <v>张家界</v>
          </cell>
          <cell r="S794" t="str">
            <v>银邮</v>
          </cell>
          <cell r="U794" t="str">
            <v>分红寿险</v>
          </cell>
          <cell r="V794" t="str">
            <v>期缴</v>
          </cell>
        </row>
        <row r="795">
          <cell r="E795">
            <v>5585</v>
          </cell>
          <cell r="R795" t="str">
            <v>张家界</v>
          </cell>
          <cell r="S795" t="str">
            <v>银邮</v>
          </cell>
          <cell r="U795" t="str">
            <v>分红寿险</v>
          </cell>
          <cell r="V795" t="str">
            <v>续期</v>
          </cell>
        </row>
        <row r="796">
          <cell r="E796">
            <v>0</v>
          </cell>
          <cell r="R796" t="str">
            <v>张家界</v>
          </cell>
          <cell r="S796" t="str">
            <v>银邮</v>
          </cell>
          <cell r="U796" t="str">
            <v>分红寿险</v>
          </cell>
          <cell r="V796" t="str">
            <v>续期</v>
          </cell>
        </row>
        <row r="797">
          <cell r="E797">
            <v>10000</v>
          </cell>
          <cell r="R797" t="str">
            <v>张家界</v>
          </cell>
          <cell r="S797" t="str">
            <v>银邮</v>
          </cell>
          <cell r="U797" t="str">
            <v>分红寿险</v>
          </cell>
          <cell r="V797" t="str">
            <v>期缴</v>
          </cell>
        </row>
        <row r="798">
          <cell r="E798">
            <v>30000</v>
          </cell>
          <cell r="R798" t="str">
            <v>张家界</v>
          </cell>
          <cell r="S798" t="str">
            <v>银邮</v>
          </cell>
          <cell r="U798" t="str">
            <v>分红寿险</v>
          </cell>
          <cell r="V798" t="str">
            <v>续期</v>
          </cell>
        </row>
        <row r="799">
          <cell r="E799">
            <v>20000</v>
          </cell>
          <cell r="R799" t="str">
            <v>张家界</v>
          </cell>
          <cell r="S799" t="str">
            <v>银邮</v>
          </cell>
          <cell r="U799" t="str">
            <v>分红寿险</v>
          </cell>
          <cell r="V799" t="str">
            <v>续期</v>
          </cell>
        </row>
        <row r="800">
          <cell r="E800">
            <v>-10000</v>
          </cell>
          <cell r="R800" t="str">
            <v>张家界</v>
          </cell>
          <cell r="S800" t="str">
            <v>银邮</v>
          </cell>
          <cell r="U800" t="str">
            <v>分红寿险</v>
          </cell>
          <cell r="V800" t="str">
            <v>续期</v>
          </cell>
        </row>
        <row r="801">
          <cell r="E801">
            <v>359.61</v>
          </cell>
          <cell r="R801" t="str">
            <v>张家界</v>
          </cell>
          <cell r="S801" t="str">
            <v>银邮</v>
          </cell>
          <cell r="U801" t="str">
            <v>万能险</v>
          </cell>
          <cell r="V801" t="str">
            <v>续期</v>
          </cell>
        </row>
        <row r="802">
          <cell r="E802">
            <v>17363.8</v>
          </cell>
          <cell r="R802" t="str">
            <v>张家界</v>
          </cell>
          <cell r="S802" t="str">
            <v>银邮</v>
          </cell>
          <cell r="U802" t="str">
            <v>意外险</v>
          </cell>
          <cell r="V802" t="str">
            <v>趸缴</v>
          </cell>
        </row>
        <row r="803">
          <cell r="E803">
            <v>0</v>
          </cell>
          <cell r="R803" t="str">
            <v>张家界</v>
          </cell>
          <cell r="S803" t="str">
            <v>银邮</v>
          </cell>
          <cell r="U803" t="str">
            <v>意外险</v>
          </cell>
          <cell r="V803" t="str">
            <v>趸缴</v>
          </cell>
        </row>
        <row r="804">
          <cell r="E804">
            <v>995</v>
          </cell>
          <cell r="R804" t="str">
            <v>张家界</v>
          </cell>
          <cell r="S804" t="str">
            <v>银邮</v>
          </cell>
          <cell r="U804" t="str">
            <v>健康险</v>
          </cell>
          <cell r="V804" t="str">
            <v>趸缴</v>
          </cell>
        </row>
        <row r="805">
          <cell r="E805">
            <v>42</v>
          </cell>
          <cell r="R805" t="str">
            <v>张家界</v>
          </cell>
          <cell r="S805" t="str">
            <v>多元化</v>
          </cell>
          <cell r="U805" t="str">
            <v>意外险</v>
          </cell>
          <cell r="V805" t="str">
            <v>续期</v>
          </cell>
        </row>
        <row r="806">
          <cell r="E806">
            <v>0</v>
          </cell>
          <cell r="R806" t="str">
            <v>张家界</v>
          </cell>
          <cell r="S806" t="str">
            <v>多元化</v>
          </cell>
          <cell r="U806" t="str">
            <v>意外险</v>
          </cell>
          <cell r="V806" t="str">
            <v>续期</v>
          </cell>
        </row>
        <row r="807">
          <cell r="E807">
            <v>300</v>
          </cell>
          <cell r="R807" t="str">
            <v>张家界</v>
          </cell>
          <cell r="S807" t="str">
            <v>多元化</v>
          </cell>
          <cell r="U807" t="str">
            <v>分红寿险</v>
          </cell>
          <cell r="V807" t="str">
            <v>续期</v>
          </cell>
        </row>
        <row r="808">
          <cell r="E808">
            <v>0</v>
          </cell>
          <cell r="R808" t="str">
            <v>张家界</v>
          </cell>
          <cell r="S808" t="str">
            <v>多元化</v>
          </cell>
          <cell r="U808" t="str">
            <v>分红寿险</v>
          </cell>
          <cell r="V808" t="str">
            <v>续期</v>
          </cell>
        </row>
        <row r="809">
          <cell r="E809">
            <v>34012.17</v>
          </cell>
          <cell r="R809" t="str">
            <v>益阳</v>
          </cell>
          <cell r="S809" t="str">
            <v>营销</v>
          </cell>
          <cell r="U809" t="str">
            <v>意外险</v>
          </cell>
          <cell r="V809" t="str">
            <v>期缴</v>
          </cell>
        </row>
        <row r="810">
          <cell r="E810">
            <v>0</v>
          </cell>
          <cell r="R810" t="str">
            <v>益阳</v>
          </cell>
          <cell r="S810" t="str">
            <v>营销</v>
          </cell>
          <cell r="U810" t="str">
            <v>意外险</v>
          </cell>
          <cell r="V810" t="str">
            <v>续期</v>
          </cell>
        </row>
        <row r="811">
          <cell r="E811">
            <v>0</v>
          </cell>
          <cell r="R811" t="str">
            <v>益阳</v>
          </cell>
          <cell r="S811" t="str">
            <v>营销</v>
          </cell>
          <cell r="U811" t="str">
            <v>意外险</v>
          </cell>
          <cell r="V811" t="str">
            <v>续期</v>
          </cell>
        </row>
        <row r="812">
          <cell r="E812">
            <v>0</v>
          </cell>
          <cell r="R812" t="str">
            <v>益阳</v>
          </cell>
          <cell r="S812" t="str">
            <v>营销</v>
          </cell>
          <cell r="U812" t="str">
            <v>健康险</v>
          </cell>
          <cell r="V812" t="str">
            <v>趸缴</v>
          </cell>
        </row>
        <row r="813">
          <cell r="E813">
            <v>501328</v>
          </cell>
          <cell r="R813" t="str">
            <v>益阳</v>
          </cell>
          <cell r="S813" t="str">
            <v>营销</v>
          </cell>
          <cell r="U813" t="str">
            <v>健康险</v>
          </cell>
          <cell r="V813" t="str">
            <v>期缴</v>
          </cell>
        </row>
        <row r="814">
          <cell r="E814">
            <v>185270</v>
          </cell>
          <cell r="R814" t="str">
            <v>益阳</v>
          </cell>
          <cell r="S814" t="str">
            <v>营销</v>
          </cell>
          <cell r="U814" t="str">
            <v>健康险</v>
          </cell>
          <cell r="V814" t="str">
            <v>续期</v>
          </cell>
        </row>
        <row r="815">
          <cell r="E815">
            <v>149581.78</v>
          </cell>
          <cell r="R815" t="str">
            <v>益阳</v>
          </cell>
          <cell r="S815" t="str">
            <v>营销</v>
          </cell>
          <cell r="U815" t="str">
            <v>健康险</v>
          </cell>
          <cell r="V815" t="str">
            <v>续期</v>
          </cell>
        </row>
        <row r="816">
          <cell r="E816">
            <v>592380.79</v>
          </cell>
          <cell r="R816" t="str">
            <v>益阳</v>
          </cell>
          <cell r="S816" t="str">
            <v>营销</v>
          </cell>
          <cell r="U816" t="str">
            <v>健康险</v>
          </cell>
          <cell r="V816" t="str">
            <v>续期</v>
          </cell>
        </row>
        <row r="817">
          <cell r="E817">
            <v>132216.45000000001</v>
          </cell>
          <cell r="R817" t="str">
            <v>益阳</v>
          </cell>
          <cell r="S817" t="str">
            <v>营销</v>
          </cell>
          <cell r="U817" t="str">
            <v>健康险</v>
          </cell>
          <cell r="V817" t="str">
            <v>续期</v>
          </cell>
        </row>
        <row r="818">
          <cell r="E818">
            <v>4719.4799999999996</v>
          </cell>
          <cell r="R818" t="str">
            <v>益阳</v>
          </cell>
          <cell r="S818" t="str">
            <v>营销</v>
          </cell>
          <cell r="U818" t="str">
            <v>普通寿险</v>
          </cell>
          <cell r="V818" t="str">
            <v>期缴</v>
          </cell>
        </row>
        <row r="819">
          <cell r="E819">
            <v>1132.6500000000001</v>
          </cell>
          <cell r="R819" t="str">
            <v>益阳</v>
          </cell>
          <cell r="S819" t="str">
            <v>营销</v>
          </cell>
          <cell r="U819" t="str">
            <v>普通寿险</v>
          </cell>
          <cell r="V819" t="str">
            <v>续期</v>
          </cell>
        </row>
        <row r="820">
          <cell r="E820">
            <v>2672.44</v>
          </cell>
          <cell r="R820" t="str">
            <v>益阳</v>
          </cell>
          <cell r="S820" t="str">
            <v>营销</v>
          </cell>
          <cell r="U820" t="str">
            <v>普通寿险</v>
          </cell>
          <cell r="V820" t="str">
            <v>续期</v>
          </cell>
        </row>
        <row r="821">
          <cell r="E821">
            <v>5671.14</v>
          </cell>
          <cell r="R821" t="str">
            <v>益阳</v>
          </cell>
          <cell r="S821" t="str">
            <v>营销</v>
          </cell>
          <cell r="U821" t="str">
            <v>普通寿险</v>
          </cell>
          <cell r="V821" t="str">
            <v>续期</v>
          </cell>
        </row>
        <row r="822">
          <cell r="E822">
            <v>675.57</v>
          </cell>
          <cell r="R822" t="str">
            <v>益阳</v>
          </cell>
          <cell r="S822" t="str">
            <v>营销</v>
          </cell>
          <cell r="U822" t="str">
            <v>普通寿险</v>
          </cell>
          <cell r="V822" t="str">
            <v>续期</v>
          </cell>
        </row>
        <row r="823">
          <cell r="E823">
            <v>161066.9</v>
          </cell>
          <cell r="R823" t="str">
            <v>益阳</v>
          </cell>
          <cell r="S823" t="str">
            <v>营销</v>
          </cell>
          <cell r="U823" t="str">
            <v>普通寿险</v>
          </cell>
          <cell r="V823" t="str">
            <v>期缴</v>
          </cell>
        </row>
        <row r="824">
          <cell r="E824">
            <v>31638.6</v>
          </cell>
          <cell r="R824" t="str">
            <v>益阳</v>
          </cell>
          <cell r="S824" t="str">
            <v>营销</v>
          </cell>
          <cell r="U824" t="str">
            <v>普通寿险</v>
          </cell>
          <cell r="V824" t="str">
            <v>续期</v>
          </cell>
        </row>
        <row r="825">
          <cell r="E825">
            <v>9752</v>
          </cell>
          <cell r="R825" t="str">
            <v>益阳</v>
          </cell>
          <cell r="S825" t="str">
            <v>营销</v>
          </cell>
          <cell r="U825" t="str">
            <v>普通寿险</v>
          </cell>
          <cell r="V825" t="str">
            <v>续期</v>
          </cell>
        </row>
        <row r="826">
          <cell r="E826">
            <v>569403.02</v>
          </cell>
          <cell r="R826" t="str">
            <v>益阳</v>
          </cell>
          <cell r="S826" t="str">
            <v>营销</v>
          </cell>
          <cell r="U826" t="str">
            <v>普通寿险</v>
          </cell>
          <cell r="V826" t="str">
            <v>续期</v>
          </cell>
        </row>
        <row r="827">
          <cell r="E827">
            <v>121974</v>
          </cell>
          <cell r="R827" t="str">
            <v>益阳</v>
          </cell>
          <cell r="S827" t="str">
            <v>营销</v>
          </cell>
          <cell r="U827" t="str">
            <v>普通寿险</v>
          </cell>
          <cell r="V827" t="str">
            <v>续期</v>
          </cell>
        </row>
        <row r="828">
          <cell r="E828">
            <v>666</v>
          </cell>
          <cell r="R828" t="str">
            <v>益阳</v>
          </cell>
          <cell r="S828" t="str">
            <v>营销</v>
          </cell>
          <cell r="U828" t="str">
            <v>普通寿险</v>
          </cell>
          <cell r="V828" t="str">
            <v>续期</v>
          </cell>
        </row>
        <row r="829">
          <cell r="E829">
            <v>309</v>
          </cell>
          <cell r="R829" t="str">
            <v>益阳</v>
          </cell>
          <cell r="S829" t="str">
            <v>营销</v>
          </cell>
          <cell r="U829" t="str">
            <v>普通寿险</v>
          </cell>
          <cell r="V829" t="str">
            <v>续期</v>
          </cell>
        </row>
        <row r="830">
          <cell r="E830">
            <v>742541</v>
          </cell>
          <cell r="R830" t="str">
            <v>益阳</v>
          </cell>
          <cell r="S830" t="str">
            <v>营销</v>
          </cell>
          <cell r="U830" t="str">
            <v>普通寿险</v>
          </cell>
          <cell r="V830" t="str">
            <v>续期</v>
          </cell>
        </row>
        <row r="831">
          <cell r="E831">
            <v>49392</v>
          </cell>
          <cell r="R831" t="str">
            <v>益阳</v>
          </cell>
          <cell r="S831" t="str">
            <v>营销</v>
          </cell>
          <cell r="U831" t="str">
            <v>普通寿险</v>
          </cell>
          <cell r="V831" t="str">
            <v>续期</v>
          </cell>
        </row>
        <row r="832">
          <cell r="E832">
            <v>12887</v>
          </cell>
          <cell r="R832" t="str">
            <v>益阳</v>
          </cell>
          <cell r="S832" t="str">
            <v>营销</v>
          </cell>
          <cell r="U832" t="str">
            <v>普通寿险</v>
          </cell>
          <cell r="V832" t="str">
            <v>续期</v>
          </cell>
        </row>
        <row r="833">
          <cell r="E833">
            <v>-6710</v>
          </cell>
          <cell r="R833" t="str">
            <v>益阳</v>
          </cell>
          <cell r="S833" t="str">
            <v>营销</v>
          </cell>
          <cell r="U833" t="str">
            <v>普通寿险</v>
          </cell>
          <cell r="V833" t="str">
            <v>续期</v>
          </cell>
        </row>
        <row r="834">
          <cell r="E834">
            <v>178</v>
          </cell>
          <cell r="R834" t="str">
            <v>益阳</v>
          </cell>
          <cell r="S834" t="str">
            <v>营销</v>
          </cell>
          <cell r="U834" t="str">
            <v>健康险</v>
          </cell>
          <cell r="V834" t="str">
            <v>续期</v>
          </cell>
        </row>
        <row r="835">
          <cell r="E835">
            <v>0</v>
          </cell>
          <cell r="R835" t="str">
            <v>益阳</v>
          </cell>
          <cell r="S835" t="str">
            <v>营销</v>
          </cell>
          <cell r="U835" t="str">
            <v>健康险</v>
          </cell>
          <cell r="V835" t="str">
            <v>续期</v>
          </cell>
        </row>
        <row r="836">
          <cell r="E836">
            <v>206610</v>
          </cell>
          <cell r="R836" t="str">
            <v>益阳</v>
          </cell>
          <cell r="S836" t="str">
            <v>营销</v>
          </cell>
          <cell r="U836" t="str">
            <v>分红寿险</v>
          </cell>
          <cell r="V836" t="str">
            <v>期缴</v>
          </cell>
        </row>
        <row r="837">
          <cell r="E837">
            <v>210696</v>
          </cell>
          <cell r="R837" t="str">
            <v>益阳</v>
          </cell>
          <cell r="S837" t="str">
            <v>营销</v>
          </cell>
          <cell r="U837" t="str">
            <v>分红寿险</v>
          </cell>
          <cell r="V837" t="str">
            <v>续期</v>
          </cell>
        </row>
        <row r="838">
          <cell r="E838">
            <v>911206</v>
          </cell>
          <cell r="R838" t="str">
            <v>益阳</v>
          </cell>
          <cell r="S838" t="str">
            <v>营销</v>
          </cell>
          <cell r="U838" t="str">
            <v>分红寿险</v>
          </cell>
          <cell r="V838" t="str">
            <v>续期</v>
          </cell>
        </row>
        <row r="839">
          <cell r="E839">
            <v>1456378.36</v>
          </cell>
          <cell r="R839" t="str">
            <v>益阳</v>
          </cell>
          <cell r="S839" t="str">
            <v>营销</v>
          </cell>
          <cell r="U839" t="str">
            <v>分红寿险</v>
          </cell>
          <cell r="V839" t="str">
            <v>续期</v>
          </cell>
        </row>
        <row r="840">
          <cell r="E840">
            <v>483406.4</v>
          </cell>
          <cell r="R840" t="str">
            <v>益阳</v>
          </cell>
          <cell r="S840" t="str">
            <v>营销</v>
          </cell>
          <cell r="U840" t="str">
            <v>分红寿险</v>
          </cell>
          <cell r="V840" t="str">
            <v>续期</v>
          </cell>
        </row>
        <row r="841">
          <cell r="E841">
            <v>1697510.5</v>
          </cell>
          <cell r="R841" t="str">
            <v>益阳</v>
          </cell>
          <cell r="S841" t="str">
            <v>营销</v>
          </cell>
          <cell r="U841" t="str">
            <v>分红寿险</v>
          </cell>
          <cell r="V841" t="str">
            <v>期缴</v>
          </cell>
        </row>
        <row r="842">
          <cell r="E842">
            <v>691116.3</v>
          </cell>
          <cell r="R842" t="str">
            <v>益阳</v>
          </cell>
          <cell r="S842" t="str">
            <v>营销</v>
          </cell>
          <cell r="U842" t="str">
            <v>分红寿险</v>
          </cell>
          <cell r="V842" t="str">
            <v>续期</v>
          </cell>
        </row>
        <row r="843">
          <cell r="E843">
            <v>554888.9</v>
          </cell>
          <cell r="R843" t="str">
            <v>益阳</v>
          </cell>
          <cell r="S843" t="str">
            <v>营销</v>
          </cell>
          <cell r="U843" t="str">
            <v>分红寿险</v>
          </cell>
          <cell r="V843" t="str">
            <v>续期</v>
          </cell>
        </row>
        <row r="844">
          <cell r="E844">
            <v>1982899.61</v>
          </cell>
          <cell r="R844" t="str">
            <v>益阳</v>
          </cell>
          <cell r="S844" t="str">
            <v>营销</v>
          </cell>
          <cell r="U844" t="str">
            <v>分红寿险</v>
          </cell>
          <cell r="V844" t="str">
            <v>续期</v>
          </cell>
        </row>
        <row r="845">
          <cell r="E845">
            <v>482514.79</v>
          </cell>
          <cell r="R845" t="str">
            <v>益阳</v>
          </cell>
          <cell r="S845" t="str">
            <v>营销</v>
          </cell>
          <cell r="U845" t="str">
            <v>分红寿险</v>
          </cell>
          <cell r="V845" t="str">
            <v>续期</v>
          </cell>
        </row>
        <row r="846">
          <cell r="E846">
            <v>3192000</v>
          </cell>
          <cell r="R846" t="str">
            <v>益阳</v>
          </cell>
          <cell r="S846" t="str">
            <v>营销</v>
          </cell>
          <cell r="U846" t="str">
            <v>分红寿险</v>
          </cell>
          <cell r="V846" t="str">
            <v>期缴</v>
          </cell>
        </row>
        <row r="847">
          <cell r="E847">
            <v>1017000</v>
          </cell>
          <cell r="R847" t="str">
            <v>益阳</v>
          </cell>
          <cell r="S847" t="str">
            <v>营销</v>
          </cell>
          <cell r="U847" t="str">
            <v>分红寿险</v>
          </cell>
          <cell r="V847" t="str">
            <v>续期</v>
          </cell>
        </row>
        <row r="848">
          <cell r="E848">
            <v>0</v>
          </cell>
          <cell r="R848" t="str">
            <v>益阳</v>
          </cell>
          <cell r="S848" t="str">
            <v>营销</v>
          </cell>
          <cell r="U848" t="str">
            <v>分红寿险</v>
          </cell>
          <cell r="V848" t="str">
            <v>续期</v>
          </cell>
        </row>
        <row r="849">
          <cell r="E849">
            <v>85000</v>
          </cell>
          <cell r="R849" t="str">
            <v>益阳</v>
          </cell>
          <cell r="S849" t="str">
            <v>营销</v>
          </cell>
          <cell r="U849" t="str">
            <v>分红寿险</v>
          </cell>
          <cell r="V849" t="str">
            <v>续期</v>
          </cell>
        </row>
        <row r="850">
          <cell r="E850">
            <v>345000</v>
          </cell>
          <cell r="R850" t="str">
            <v>益阳</v>
          </cell>
          <cell r="S850" t="str">
            <v>营销</v>
          </cell>
          <cell r="U850" t="str">
            <v>分红寿险</v>
          </cell>
          <cell r="V850" t="str">
            <v>续期</v>
          </cell>
        </row>
        <row r="851">
          <cell r="E851">
            <v>16.27</v>
          </cell>
          <cell r="R851" t="str">
            <v>益阳</v>
          </cell>
          <cell r="S851" t="str">
            <v>营销</v>
          </cell>
          <cell r="U851" t="str">
            <v>万能险</v>
          </cell>
          <cell r="V851" t="str">
            <v>续期</v>
          </cell>
        </row>
        <row r="852">
          <cell r="E852">
            <v>30495.13</v>
          </cell>
          <cell r="R852" t="str">
            <v>益阳</v>
          </cell>
          <cell r="S852" t="str">
            <v>营销</v>
          </cell>
          <cell r="U852" t="str">
            <v>万能险</v>
          </cell>
          <cell r="V852" t="str">
            <v>续期</v>
          </cell>
        </row>
        <row r="853">
          <cell r="E853">
            <v>148799.67999999999</v>
          </cell>
          <cell r="R853" t="str">
            <v>益阳</v>
          </cell>
          <cell r="S853" t="str">
            <v>营销</v>
          </cell>
          <cell r="U853" t="str">
            <v>意外险</v>
          </cell>
          <cell r="V853" t="str">
            <v>趸缴</v>
          </cell>
        </row>
        <row r="854">
          <cell r="E854">
            <v>13950</v>
          </cell>
          <cell r="R854" t="str">
            <v>益阳</v>
          </cell>
          <cell r="S854" t="str">
            <v>营销</v>
          </cell>
          <cell r="U854" t="str">
            <v>意外险</v>
          </cell>
          <cell r="V854" t="str">
            <v>趸缴</v>
          </cell>
        </row>
        <row r="855">
          <cell r="E855">
            <v>109402.56</v>
          </cell>
          <cell r="R855" t="str">
            <v>益阳</v>
          </cell>
          <cell r="S855" t="str">
            <v>营销</v>
          </cell>
          <cell r="U855" t="str">
            <v>健康险</v>
          </cell>
          <cell r="V855" t="str">
            <v>趸缴</v>
          </cell>
        </row>
        <row r="856">
          <cell r="E856">
            <v>5000</v>
          </cell>
          <cell r="R856" t="str">
            <v>益阳</v>
          </cell>
          <cell r="S856" t="str">
            <v>直销</v>
          </cell>
          <cell r="U856" t="str">
            <v>健康险</v>
          </cell>
          <cell r="V856" t="str">
            <v>期缴</v>
          </cell>
        </row>
        <row r="857">
          <cell r="E857">
            <v>0</v>
          </cell>
          <cell r="R857" t="str">
            <v>益阳</v>
          </cell>
          <cell r="S857" t="str">
            <v>直销</v>
          </cell>
          <cell r="U857" t="str">
            <v>健康险</v>
          </cell>
          <cell r="V857" t="str">
            <v>续期</v>
          </cell>
        </row>
        <row r="858">
          <cell r="E858">
            <v>0</v>
          </cell>
          <cell r="R858" t="str">
            <v>益阳</v>
          </cell>
          <cell r="S858" t="str">
            <v>直销</v>
          </cell>
          <cell r="U858" t="str">
            <v>健康险</v>
          </cell>
          <cell r="V858" t="str">
            <v>续期</v>
          </cell>
        </row>
        <row r="859">
          <cell r="E859">
            <v>43928.959999999999</v>
          </cell>
          <cell r="R859" t="str">
            <v>益阳</v>
          </cell>
          <cell r="S859" t="str">
            <v>直销</v>
          </cell>
          <cell r="U859" t="str">
            <v>普通寿险</v>
          </cell>
          <cell r="V859" t="str">
            <v>趸缴</v>
          </cell>
        </row>
        <row r="860">
          <cell r="E860">
            <v>1300</v>
          </cell>
          <cell r="R860" t="str">
            <v>益阳</v>
          </cell>
          <cell r="S860" t="str">
            <v>直销</v>
          </cell>
          <cell r="U860" t="str">
            <v>普通寿险</v>
          </cell>
          <cell r="V860" t="str">
            <v>期缴</v>
          </cell>
        </row>
        <row r="861">
          <cell r="E861">
            <v>1147</v>
          </cell>
          <cell r="R861" t="str">
            <v>益阳</v>
          </cell>
          <cell r="S861" t="str">
            <v>直销</v>
          </cell>
          <cell r="U861" t="str">
            <v>普通寿险</v>
          </cell>
          <cell r="V861" t="str">
            <v>续期</v>
          </cell>
        </row>
        <row r="862">
          <cell r="E862">
            <v>882</v>
          </cell>
          <cell r="R862" t="str">
            <v>益阳</v>
          </cell>
          <cell r="S862" t="str">
            <v>直销</v>
          </cell>
          <cell r="U862" t="str">
            <v>普通寿险</v>
          </cell>
          <cell r="V862" t="str">
            <v>续期</v>
          </cell>
        </row>
        <row r="863">
          <cell r="E863">
            <v>2390</v>
          </cell>
          <cell r="R863" t="str">
            <v>益阳</v>
          </cell>
          <cell r="S863" t="str">
            <v>直销</v>
          </cell>
          <cell r="U863" t="str">
            <v>普通寿险</v>
          </cell>
          <cell r="V863" t="str">
            <v>续期</v>
          </cell>
        </row>
        <row r="864">
          <cell r="E864">
            <v>640</v>
          </cell>
          <cell r="R864" t="str">
            <v>益阳</v>
          </cell>
          <cell r="S864" t="str">
            <v>直销</v>
          </cell>
          <cell r="U864" t="str">
            <v>普通寿险</v>
          </cell>
          <cell r="V864" t="str">
            <v>续期</v>
          </cell>
        </row>
        <row r="865">
          <cell r="E865">
            <v>0</v>
          </cell>
          <cell r="R865" t="str">
            <v>益阳</v>
          </cell>
          <cell r="S865" t="str">
            <v>直销</v>
          </cell>
          <cell r="U865" t="str">
            <v>分红寿险</v>
          </cell>
          <cell r="V865" t="str">
            <v>期缴</v>
          </cell>
        </row>
        <row r="866">
          <cell r="E866">
            <v>0</v>
          </cell>
          <cell r="R866" t="str">
            <v>益阳</v>
          </cell>
          <cell r="S866" t="str">
            <v>直销</v>
          </cell>
          <cell r="U866" t="str">
            <v>分红寿险</v>
          </cell>
          <cell r="V866" t="str">
            <v>续期</v>
          </cell>
        </row>
        <row r="867">
          <cell r="E867">
            <v>0</v>
          </cell>
          <cell r="R867" t="str">
            <v>益阳</v>
          </cell>
          <cell r="S867" t="str">
            <v>直销</v>
          </cell>
          <cell r="U867" t="str">
            <v>分红寿险</v>
          </cell>
          <cell r="V867" t="str">
            <v>续期</v>
          </cell>
        </row>
        <row r="868">
          <cell r="E868">
            <v>362859.78</v>
          </cell>
          <cell r="R868" t="str">
            <v>益阳</v>
          </cell>
          <cell r="S868" t="str">
            <v>直销</v>
          </cell>
          <cell r="U868" t="str">
            <v>意外险</v>
          </cell>
          <cell r="V868" t="str">
            <v>趸缴</v>
          </cell>
        </row>
        <row r="869">
          <cell r="E869">
            <v>16083</v>
          </cell>
          <cell r="R869" t="str">
            <v>益阳</v>
          </cell>
          <cell r="S869" t="str">
            <v>直销</v>
          </cell>
          <cell r="U869" t="str">
            <v>意外险</v>
          </cell>
          <cell r="V869" t="str">
            <v>趸缴</v>
          </cell>
        </row>
        <row r="870">
          <cell r="E870">
            <v>41165.5</v>
          </cell>
          <cell r="R870" t="str">
            <v>益阳</v>
          </cell>
          <cell r="S870" t="str">
            <v>直销</v>
          </cell>
          <cell r="U870" t="str">
            <v>健康险</v>
          </cell>
          <cell r="V870" t="str">
            <v>趸缴</v>
          </cell>
        </row>
        <row r="871">
          <cell r="E871">
            <v>420</v>
          </cell>
          <cell r="R871" t="str">
            <v>益阳</v>
          </cell>
          <cell r="S871" t="str">
            <v>银邮</v>
          </cell>
          <cell r="U871" t="str">
            <v>健康险</v>
          </cell>
          <cell r="V871" t="str">
            <v>趸缴</v>
          </cell>
        </row>
        <row r="872">
          <cell r="E872">
            <v>18959.2</v>
          </cell>
          <cell r="R872" t="str">
            <v>益阳</v>
          </cell>
          <cell r="S872" t="str">
            <v>银邮</v>
          </cell>
          <cell r="U872" t="str">
            <v>健康险</v>
          </cell>
          <cell r="V872" t="str">
            <v>期缴</v>
          </cell>
        </row>
        <row r="873">
          <cell r="E873">
            <v>366</v>
          </cell>
          <cell r="R873" t="str">
            <v>益阳</v>
          </cell>
          <cell r="S873" t="str">
            <v>银邮</v>
          </cell>
          <cell r="U873" t="str">
            <v>健康险</v>
          </cell>
          <cell r="V873" t="str">
            <v>续期</v>
          </cell>
        </row>
        <row r="874">
          <cell r="E874">
            <v>7936</v>
          </cell>
          <cell r="R874" t="str">
            <v>益阳</v>
          </cell>
          <cell r="S874" t="str">
            <v>银邮</v>
          </cell>
          <cell r="U874" t="str">
            <v>健康险</v>
          </cell>
          <cell r="V874" t="str">
            <v>续期</v>
          </cell>
        </row>
        <row r="875">
          <cell r="E875">
            <v>0</v>
          </cell>
          <cell r="R875" t="str">
            <v>益阳</v>
          </cell>
          <cell r="S875" t="str">
            <v>银邮</v>
          </cell>
          <cell r="U875" t="str">
            <v>健康险</v>
          </cell>
          <cell r="V875" t="str">
            <v>续期</v>
          </cell>
        </row>
        <row r="876">
          <cell r="E876">
            <v>3758.2</v>
          </cell>
          <cell r="R876" t="str">
            <v>益阳</v>
          </cell>
          <cell r="S876" t="str">
            <v>银邮</v>
          </cell>
          <cell r="U876" t="str">
            <v>健康险</v>
          </cell>
          <cell r="V876" t="str">
            <v>续期</v>
          </cell>
        </row>
        <row r="877">
          <cell r="E877">
            <v>644.91999999999996</v>
          </cell>
          <cell r="R877" t="str">
            <v>益阳</v>
          </cell>
          <cell r="S877" t="str">
            <v>银邮</v>
          </cell>
          <cell r="U877" t="str">
            <v>普通寿险</v>
          </cell>
          <cell r="V877" t="str">
            <v>趸缴</v>
          </cell>
        </row>
        <row r="878">
          <cell r="E878">
            <v>3124580</v>
          </cell>
          <cell r="R878" t="str">
            <v>益阳</v>
          </cell>
          <cell r="S878" t="str">
            <v>银邮</v>
          </cell>
          <cell r="U878" t="str">
            <v>普通寿险</v>
          </cell>
          <cell r="V878" t="str">
            <v>趸缴</v>
          </cell>
        </row>
        <row r="879">
          <cell r="E879">
            <v>8198</v>
          </cell>
          <cell r="R879" t="str">
            <v>益阳</v>
          </cell>
          <cell r="S879" t="str">
            <v>银邮</v>
          </cell>
          <cell r="U879" t="str">
            <v>普通寿险</v>
          </cell>
          <cell r="V879" t="str">
            <v>期缴</v>
          </cell>
        </row>
        <row r="880">
          <cell r="E880">
            <v>0</v>
          </cell>
          <cell r="R880" t="str">
            <v>益阳</v>
          </cell>
          <cell r="S880" t="str">
            <v>银邮</v>
          </cell>
          <cell r="U880" t="str">
            <v>普通寿险</v>
          </cell>
          <cell r="V880" t="str">
            <v>续期</v>
          </cell>
        </row>
        <row r="881">
          <cell r="E881">
            <v>0</v>
          </cell>
          <cell r="R881" t="str">
            <v>益阳</v>
          </cell>
          <cell r="S881" t="str">
            <v>银邮</v>
          </cell>
          <cell r="U881" t="str">
            <v>普通寿险</v>
          </cell>
          <cell r="V881" t="str">
            <v>续期</v>
          </cell>
        </row>
        <row r="882">
          <cell r="E882">
            <v>200000</v>
          </cell>
          <cell r="R882" t="str">
            <v>益阳</v>
          </cell>
          <cell r="S882" t="str">
            <v>银邮</v>
          </cell>
          <cell r="U882" t="str">
            <v>分红寿险</v>
          </cell>
          <cell r="V882" t="str">
            <v>趸缴</v>
          </cell>
        </row>
        <row r="883">
          <cell r="E883">
            <v>206030</v>
          </cell>
          <cell r="R883" t="str">
            <v>益阳</v>
          </cell>
          <cell r="S883" t="str">
            <v>银邮</v>
          </cell>
          <cell r="U883" t="str">
            <v>分红寿险</v>
          </cell>
          <cell r="V883" t="str">
            <v>期缴</v>
          </cell>
        </row>
        <row r="884">
          <cell r="E884">
            <v>111000</v>
          </cell>
          <cell r="R884" t="str">
            <v>益阳</v>
          </cell>
          <cell r="S884" t="str">
            <v>银邮</v>
          </cell>
          <cell r="U884" t="str">
            <v>分红寿险</v>
          </cell>
          <cell r="V884" t="str">
            <v>续期</v>
          </cell>
        </row>
        <row r="885">
          <cell r="E885">
            <v>384000</v>
          </cell>
          <cell r="R885" t="str">
            <v>益阳</v>
          </cell>
          <cell r="S885" t="str">
            <v>银邮</v>
          </cell>
          <cell r="U885" t="str">
            <v>分红寿险</v>
          </cell>
          <cell r="V885" t="str">
            <v>续期</v>
          </cell>
        </row>
        <row r="886">
          <cell r="E886">
            <v>467000</v>
          </cell>
          <cell r="R886" t="str">
            <v>益阳</v>
          </cell>
          <cell r="S886" t="str">
            <v>银邮</v>
          </cell>
          <cell r="U886" t="str">
            <v>分红寿险</v>
          </cell>
          <cell r="V886" t="str">
            <v>续期</v>
          </cell>
        </row>
        <row r="887">
          <cell r="E887">
            <v>196000</v>
          </cell>
          <cell r="R887" t="str">
            <v>益阳</v>
          </cell>
          <cell r="S887" t="str">
            <v>银邮</v>
          </cell>
          <cell r="U887" t="str">
            <v>分红寿险</v>
          </cell>
          <cell r="V887" t="str">
            <v>续期</v>
          </cell>
        </row>
        <row r="888">
          <cell r="E888">
            <v>47545</v>
          </cell>
          <cell r="R888" t="str">
            <v>益阳</v>
          </cell>
          <cell r="S888" t="str">
            <v>银邮</v>
          </cell>
          <cell r="U888" t="str">
            <v>分红寿险</v>
          </cell>
          <cell r="V888" t="str">
            <v>期缴</v>
          </cell>
        </row>
        <row r="889">
          <cell r="E889">
            <v>1878</v>
          </cell>
          <cell r="R889" t="str">
            <v>益阳</v>
          </cell>
          <cell r="S889" t="str">
            <v>银邮</v>
          </cell>
          <cell r="U889" t="str">
            <v>分红寿险</v>
          </cell>
          <cell r="V889" t="str">
            <v>续期</v>
          </cell>
        </row>
        <row r="890">
          <cell r="E890">
            <v>38474.5</v>
          </cell>
          <cell r="R890" t="str">
            <v>益阳</v>
          </cell>
          <cell r="S890" t="str">
            <v>银邮</v>
          </cell>
          <cell r="U890" t="str">
            <v>分红寿险</v>
          </cell>
          <cell r="V890" t="str">
            <v>续期</v>
          </cell>
        </row>
        <row r="891">
          <cell r="E891">
            <v>18986.8</v>
          </cell>
          <cell r="R891" t="str">
            <v>益阳</v>
          </cell>
          <cell r="S891" t="str">
            <v>银邮</v>
          </cell>
          <cell r="U891" t="str">
            <v>分红寿险</v>
          </cell>
          <cell r="V891" t="str">
            <v>续期</v>
          </cell>
        </row>
        <row r="892">
          <cell r="E892">
            <v>0</v>
          </cell>
          <cell r="R892" t="str">
            <v>益阳</v>
          </cell>
          <cell r="S892" t="str">
            <v>银邮</v>
          </cell>
          <cell r="U892" t="str">
            <v>分红寿险</v>
          </cell>
          <cell r="V892" t="str">
            <v>趸缴</v>
          </cell>
        </row>
        <row r="893">
          <cell r="E893">
            <v>22000</v>
          </cell>
          <cell r="R893" t="str">
            <v>益阳</v>
          </cell>
          <cell r="S893" t="str">
            <v>银邮</v>
          </cell>
          <cell r="U893" t="str">
            <v>分红寿险</v>
          </cell>
          <cell r="V893" t="str">
            <v>期缴</v>
          </cell>
        </row>
        <row r="894">
          <cell r="E894">
            <v>0</v>
          </cell>
          <cell r="R894" t="str">
            <v>益阳</v>
          </cell>
          <cell r="S894" t="str">
            <v>银邮</v>
          </cell>
          <cell r="U894" t="str">
            <v>分红寿险</v>
          </cell>
          <cell r="V894" t="str">
            <v>续期</v>
          </cell>
        </row>
        <row r="895">
          <cell r="E895">
            <v>0</v>
          </cell>
          <cell r="R895" t="str">
            <v>益阳</v>
          </cell>
          <cell r="S895" t="str">
            <v>银邮</v>
          </cell>
          <cell r="U895" t="str">
            <v>分红寿险</v>
          </cell>
          <cell r="V895" t="str">
            <v>续期</v>
          </cell>
        </row>
        <row r="896">
          <cell r="E896">
            <v>30000</v>
          </cell>
          <cell r="R896" t="str">
            <v>益阳</v>
          </cell>
          <cell r="S896" t="str">
            <v>银邮</v>
          </cell>
          <cell r="U896" t="str">
            <v>分红寿险</v>
          </cell>
          <cell r="V896" t="str">
            <v>续期</v>
          </cell>
        </row>
        <row r="897">
          <cell r="E897">
            <v>3235.5</v>
          </cell>
          <cell r="R897" t="str">
            <v>益阳</v>
          </cell>
          <cell r="S897" t="str">
            <v>银邮</v>
          </cell>
          <cell r="U897" t="str">
            <v>万能险</v>
          </cell>
          <cell r="V897" t="str">
            <v>续期</v>
          </cell>
        </row>
        <row r="898">
          <cell r="E898">
            <v>2768.33</v>
          </cell>
          <cell r="R898" t="str">
            <v>益阳</v>
          </cell>
          <cell r="S898" t="str">
            <v>银邮</v>
          </cell>
          <cell r="U898" t="str">
            <v>意外险</v>
          </cell>
          <cell r="V898" t="str">
            <v>趸缴</v>
          </cell>
        </row>
        <row r="899">
          <cell r="E899">
            <v>28</v>
          </cell>
          <cell r="R899" t="str">
            <v>益阳</v>
          </cell>
          <cell r="S899" t="str">
            <v>银邮</v>
          </cell>
          <cell r="U899" t="str">
            <v>意外险</v>
          </cell>
          <cell r="V899" t="str">
            <v>趸缴</v>
          </cell>
        </row>
        <row r="900">
          <cell r="E900">
            <v>1581</v>
          </cell>
          <cell r="R900" t="str">
            <v>益阳</v>
          </cell>
          <cell r="S900" t="str">
            <v>银邮</v>
          </cell>
          <cell r="U900" t="str">
            <v>健康险</v>
          </cell>
          <cell r="V900" t="str">
            <v>趸缴</v>
          </cell>
        </row>
        <row r="901">
          <cell r="E901">
            <v>0</v>
          </cell>
          <cell r="R901" t="str">
            <v>益阳</v>
          </cell>
          <cell r="S901" t="str">
            <v>多元化</v>
          </cell>
          <cell r="U901" t="str">
            <v>意外险</v>
          </cell>
          <cell r="V901" t="str">
            <v>期缴</v>
          </cell>
        </row>
        <row r="902">
          <cell r="E902">
            <v>47</v>
          </cell>
          <cell r="R902" t="str">
            <v>益阳</v>
          </cell>
          <cell r="S902" t="str">
            <v>多元化</v>
          </cell>
          <cell r="U902" t="str">
            <v>意外险</v>
          </cell>
          <cell r="V902" t="str">
            <v>续期</v>
          </cell>
        </row>
        <row r="903">
          <cell r="E903">
            <v>93</v>
          </cell>
          <cell r="R903" t="str">
            <v>益阳</v>
          </cell>
          <cell r="S903" t="str">
            <v>多元化</v>
          </cell>
          <cell r="U903" t="str">
            <v>意外险</v>
          </cell>
          <cell r="V903" t="str">
            <v>续期</v>
          </cell>
        </row>
        <row r="904">
          <cell r="E904">
            <v>21</v>
          </cell>
          <cell r="R904" t="str">
            <v>益阳</v>
          </cell>
          <cell r="S904" t="str">
            <v>多元化</v>
          </cell>
          <cell r="U904" t="str">
            <v>意外险</v>
          </cell>
          <cell r="V904" t="str">
            <v>续期</v>
          </cell>
        </row>
        <row r="905">
          <cell r="E905">
            <v>205.5</v>
          </cell>
          <cell r="R905" t="str">
            <v>益阳</v>
          </cell>
          <cell r="S905" t="str">
            <v>多元化</v>
          </cell>
          <cell r="U905" t="str">
            <v>健康险</v>
          </cell>
          <cell r="V905" t="str">
            <v>续期</v>
          </cell>
        </row>
        <row r="906">
          <cell r="E906">
            <v>0</v>
          </cell>
          <cell r="R906" t="str">
            <v>益阳</v>
          </cell>
          <cell r="S906" t="str">
            <v>多元化</v>
          </cell>
          <cell r="U906" t="str">
            <v>普通寿险</v>
          </cell>
          <cell r="V906" t="str">
            <v>期缴</v>
          </cell>
        </row>
        <row r="907">
          <cell r="E907">
            <v>246</v>
          </cell>
          <cell r="R907" t="str">
            <v>益阳</v>
          </cell>
          <cell r="S907" t="str">
            <v>多元化</v>
          </cell>
          <cell r="U907" t="str">
            <v>普通寿险</v>
          </cell>
          <cell r="V907" t="str">
            <v>续期</v>
          </cell>
        </row>
        <row r="908">
          <cell r="E908">
            <v>423</v>
          </cell>
          <cell r="R908" t="str">
            <v>益阳</v>
          </cell>
          <cell r="S908" t="str">
            <v>多元化</v>
          </cell>
          <cell r="U908" t="str">
            <v>分红寿险</v>
          </cell>
          <cell r="V908" t="str">
            <v>续期</v>
          </cell>
        </row>
        <row r="909">
          <cell r="E909">
            <v>1013</v>
          </cell>
          <cell r="R909" t="str">
            <v>益阳</v>
          </cell>
          <cell r="S909" t="str">
            <v>多元化</v>
          </cell>
          <cell r="U909" t="str">
            <v>分红寿险</v>
          </cell>
          <cell r="V909" t="str">
            <v>续期</v>
          </cell>
        </row>
        <row r="910">
          <cell r="E910">
            <v>163</v>
          </cell>
          <cell r="R910" t="str">
            <v>益阳</v>
          </cell>
          <cell r="S910" t="str">
            <v>多元化</v>
          </cell>
          <cell r="U910" t="str">
            <v>分红寿险</v>
          </cell>
          <cell r="V910" t="str">
            <v>续期</v>
          </cell>
        </row>
        <row r="911">
          <cell r="E911">
            <v>10266.34</v>
          </cell>
          <cell r="R911" t="str">
            <v>郴州</v>
          </cell>
          <cell r="S911" t="str">
            <v>营销</v>
          </cell>
          <cell r="U911" t="str">
            <v>意外险</v>
          </cell>
          <cell r="V911" t="str">
            <v>期缴</v>
          </cell>
        </row>
        <row r="912">
          <cell r="E912">
            <v>0</v>
          </cell>
          <cell r="R912" t="str">
            <v>郴州</v>
          </cell>
          <cell r="S912" t="str">
            <v>营销</v>
          </cell>
          <cell r="U912" t="str">
            <v>意外险</v>
          </cell>
          <cell r="V912" t="str">
            <v>续期</v>
          </cell>
        </row>
        <row r="913">
          <cell r="E913">
            <v>0</v>
          </cell>
          <cell r="R913" t="str">
            <v>郴州</v>
          </cell>
          <cell r="S913" t="str">
            <v>营销</v>
          </cell>
          <cell r="U913" t="str">
            <v>意外险</v>
          </cell>
          <cell r="V913" t="str">
            <v>续期</v>
          </cell>
        </row>
        <row r="914">
          <cell r="E914">
            <v>0</v>
          </cell>
          <cell r="R914" t="str">
            <v>郴州</v>
          </cell>
          <cell r="S914" t="str">
            <v>营销</v>
          </cell>
          <cell r="U914" t="str">
            <v>健康险</v>
          </cell>
          <cell r="V914" t="str">
            <v>趸缴</v>
          </cell>
        </row>
        <row r="915">
          <cell r="E915">
            <v>168518</v>
          </cell>
          <cell r="R915" t="str">
            <v>郴州</v>
          </cell>
          <cell r="S915" t="str">
            <v>营销</v>
          </cell>
          <cell r="U915" t="str">
            <v>健康险</v>
          </cell>
          <cell r="V915" t="str">
            <v>期缴</v>
          </cell>
        </row>
        <row r="916">
          <cell r="E916">
            <v>78946.3</v>
          </cell>
          <cell r="R916" t="str">
            <v>郴州</v>
          </cell>
          <cell r="S916" t="str">
            <v>营销</v>
          </cell>
          <cell r="U916" t="str">
            <v>健康险</v>
          </cell>
          <cell r="V916" t="str">
            <v>续期</v>
          </cell>
        </row>
        <row r="917">
          <cell r="E917">
            <v>107326.2</v>
          </cell>
          <cell r="R917" t="str">
            <v>郴州</v>
          </cell>
          <cell r="S917" t="str">
            <v>营销</v>
          </cell>
          <cell r="U917" t="str">
            <v>健康险</v>
          </cell>
          <cell r="V917" t="str">
            <v>续期</v>
          </cell>
        </row>
        <row r="918">
          <cell r="E918">
            <v>384071.2</v>
          </cell>
          <cell r="R918" t="str">
            <v>郴州</v>
          </cell>
          <cell r="S918" t="str">
            <v>营销</v>
          </cell>
          <cell r="U918" t="str">
            <v>健康险</v>
          </cell>
          <cell r="V918" t="str">
            <v>续期</v>
          </cell>
        </row>
        <row r="919">
          <cell r="E919">
            <v>41775.9</v>
          </cell>
          <cell r="R919" t="str">
            <v>郴州</v>
          </cell>
          <cell r="S919" t="str">
            <v>营销</v>
          </cell>
          <cell r="U919" t="str">
            <v>健康险</v>
          </cell>
          <cell r="V919" t="str">
            <v>续期</v>
          </cell>
        </row>
        <row r="920">
          <cell r="E920">
            <v>2686.67</v>
          </cell>
          <cell r="R920" t="str">
            <v>郴州</v>
          </cell>
          <cell r="S920" t="str">
            <v>营销</v>
          </cell>
          <cell r="U920" t="str">
            <v>普通寿险</v>
          </cell>
          <cell r="V920" t="str">
            <v>期缴</v>
          </cell>
        </row>
        <row r="921">
          <cell r="E921">
            <v>312.64</v>
          </cell>
          <cell r="R921" t="str">
            <v>郴州</v>
          </cell>
          <cell r="S921" t="str">
            <v>营销</v>
          </cell>
          <cell r="U921" t="str">
            <v>普通寿险</v>
          </cell>
          <cell r="V921" t="str">
            <v>续期</v>
          </cell>
        </row>
        <row r="922">
          <cell r="E922">
            <v>2163.02</v>
          </cell>
          <cell r="R922" t="str">
            <v>郴州</v>
          </cell>
          <cell r="S922" t="str">
            <v>营销</v>
          </cell>
          <cell r="U922" t="str">
            <v>普通寿险</v>
          </cell>
          <cell r="V922" t="str">
            <v>续期</v>
          </cell>
        </row>
        <row r="923">
          <cell r="E923">
            <v>5614.7</v>
          </cell>
          <cell r="R923" t="str">
            <v>郴州</v>
          </cell>
          <cell r="S923" t="str">
            <v>营销</v>
          </cell>
          <cell r="U923" t="str">
            <v>普通寿险</v>
          </cell>
          <cell r="V923" t="str">
            <v>续期</v>
          </cell>
        </row>
        <row r="924">
          <cell r="E924">
            <v>-738.69</v>
          </cell>
          <cell r="R924" t="str">
            <v>郴州</v>
          </cell>
          <cell r="S924" t="str">
            <v>营销</v>
          </cell>
          <cell r="U924" t="str">
            <v>普通寿险</v>
          </cell>
          <cell r="V924" t="str">
            <v>续期</v>
          </cell>
        </row>
        <row r="925">
          <cell r="E925">
            <v>35956.800000000003</v>
          </cell>
          <cell r="R925" t="str">
            <v>郴州</v>
          </cell>
          <cell r="S925" t="str">
            <v>营销</v>
          </cell>
          <cell r="U925" t="str">
            <v>普通寿险</v>
          </cell>
          <cell r="V925" t="str">
            <v>期缴</v>
          </cell>
        </row>
        <row r="926">
          <cell r="E926">
            <v>1002</v>
          </cell>
          <cell r="R926" t="str">
            <v>郴州</v>
          </cell>
          <cell r="S926" t="str">
            <v>营销</v>
          </cell>
          <cell r="U926" t="str">
            <v>普通寿险</v>
          </cell>
          <cell r="V926" t="str">
            <v>续期</v>
          </cell>
        </row>
        <row r="927">
          <cell r="E927">
            <v>3625</v>
          </cell>
          <cell r="R927" t="str">
            <v>郴州</v>
          </cell>
          <cell r="S927" t="str">
            <v>营销</v>
          </cell>
          <cell r="U927" t="str">
            <v>普通寿险</v>
          </cell>
          <cell r="V927" t="str">
            <v>续期</v>
          </cell>
        </row>
        <row r="928">
          <cell r="E928">
            <v>234389.22</v>
          </cell>
          <cell r="R928" t="str">
            <v>郴州</v>
          </cell>
          <cell r="S928" t="str">
            <v>营销</v>
          </cell>
          <cell r="U928" t="str">
            <v>普通寿险</v>
          </cell>
          <cell r="V928" t="str">
            <v>续期</v>
          </cell>
        </row>
        <row r="929">
          <cell r="E929">
            <v>-15893</v>
          </cell>
          <cell r="R929" t="str">
            <v>郴州</v>
          </cell>
          <cell r="S929" t="str">
            <v>营销</v>
          </cell>
          <cell r="U929" t="str">
            <v>普通寿险</v>
          </cell>
          <cell r="V929" t="str">
            <v>续期</v>
          </cell>
        </row>
        <row r="930">
          <cell r="E930">
            <v>1310</v>
          </cell>
          <cell r="R930" t="str">
            <v>郴州</v>
          </cell>
          <cell r="S930" t="str">
            <v>营销</v>
          </cell>
          <cell r="U930" t="str">
            <v>普通寿险</v>
          </cell>
          <cell r="V930" t="str">
            <v>续期</v>
          </cell>
        </row>
        <row r="931">
          <cell r="E931">
            <v>184247.5</v>
          </cell>
          <cell r="R931" t="str">
            <v>郴州</v>
          </cell>
          <cell r="S931" t="str">
            <v>营销</v>
          </cell>
          <cell r="U931" t="str">
            <v>普通寿险</v>
          </cell>
          <cell r="V931" t="str">
            <v>续期</v>
          </cell>
        </row>
        <row r="932">
          <cell r="E932">
            <v>-37946.5</v>
          </cell>
          <cell r="R932" t="str">
            <v>郴州</v>
          </cell>
          <cell r="S932" t="str">
            <v>营销</v>
          </cell>
          <cell r="U932" t="str">
            <v>普通寿险</v>
          </cell>
          <cell r="V932" t="str">
            <v>续期</v>
          </cell>
        </row>
        <row r="933">
          <cell r="E933">
            <v>3266</v>
          </cell>
          <cell r="R933" t="str">
            <v>郴州</v>
          </cell>
          <cell r="S933" t="str">
            <v>营销</v>
          </cell>
          <cell r="U933" t="str">
            <v>普通寿险</v>
          </cell>
          <cell r="V933" t="str">
            <v>续期</v>
          </cell>
        </row>
        <row r="934">
          <cell r="E934">
            <v>-1200</v>
          </cell>
          <cell r="R934" t="str">
            <v>郴州</v>
          </cell>
          <cell r="S934" t="str">
            <v>营销</v>
          </cell>
          <cell r="U934" t="str">
            <v>普通寿险</v>
          </cell>
          <cell r="V934" t="str">
            <v>续期</v>
          </cell>
        </row>
        <row r="935">
          <cell r="E935">
            <v>36120</v>
          </cell>
          <cell r="R935" t="str">
            <v>郴州</v>
          </cell>
          <cell r="S935" t="str">
            <v>营销</v>
          </cell>
          <cell r="U935" t="str">
            <v>健康险</v>
          </cell>
          <cell r="V935" t="str">
            <v>续期</v>
          </cell>
        </row>
        <row r="936">
          <cell r="E936">
            <v>-10411</v>
          </cell>
          <cell r="R936" t="str">
            <v>郴州</v>
          </cell>
          <cell r="S936" t="str">
            <v>营销</v>
          </cell>
          <cell r="U936" t="str">
            <v>健康险</v>
          </cell>
          <cell r="V936" t="str">
            <v>续期</v>
          </cell>
        </row>
        <row r="937">
          <cell r="E937">
            <v>37357</v>
          </cell>
          <cell r="R937" t="str">
            <v>郴州</v>
          </cell>
          <cell r="S937" t="str">
            <v>营销</v>
          </cell>
          <cell r="U937" t="str">
            <v>分红寿险</v>
          </cell>
          <cell r="V937" t="str">
            <v>期缴</v>
          </cell>
        </row>
        <row r="938">
          <cell r="E938">
            <v>75419</v>
          </cell>
          <cell r="R938" t="str">
            <v>郴州</v>
          </cell>
          <cell r="S938" t="str">
            <v>营销</v>
          </cell>
          <cell r="U938" t="str">
            <v>分红寿险</v>
          </cell>
          <cell r="V938" t="str">
            <v>续期</v>
          </cell>
        </row>
        <row r="939">
          <cell r="E939">
            <v>620847.19999999995</v>
          </cell>
          <cell r="R939" t="str">
            <v>郴州</v>
          </cell>
          <cell r="S939" t="str">
            <v>营销</v>
          </cell>
          <cell r="U939" t="str">
            <v>分红寿险</v>
          </cell>
          <cell r="V939" t="str">
            <v>续期</v>
          </cell>
        </row>
        <row r="940">
          <cell r="E940">
            <v>1267798.5</v>
          </cell>
          <cell r="R940" t="str">
            <v>郴州</v>
          </cell>
          <cell r="S940" t="str">
            <v>营销</v>
          </cell>
          <cell r="U940" t="str">
            <v>分红寿险</v>
          </cell>
          <cell r="V940" t="str">
            <v>续期</v>
          </cell>
        </row>
        <row r="941">
          <cell r="E941">
            <v>258603.6</v>
          </cell>
          <cell r="R941" t="str">
            <v>郴州</v>
          </cell>
          <cell r="S941" t="str">
            <v>营销</v>
          </cell>
          <cell r="U941" t="str">
            <v>分红寿险</v>
          </cell>
          <cell r="V941" t="str">
            <v>续期</v>
          </cell>
        </row>
        <row r="942">
          <cell r="E942">
            <v>554642</v>
          </cell>
          <cell r="R942" t="str">
            <v>郴州</v>
          </cell>
          <cell r="S942" t="str">
            <v>营销</v>
          </cell>
          <cell r="U942" t="str">
            <v>分红寿险</v>
          </cell>
          <cell r="V942" t="str">
            <v>期缴</v>
          </cell>
        </row>
        <row r="943">
          <cell r="E943">
            <v>306126.2</v>
          </cell>
          <cell r="R943" t="str">
            <v>郴州</v>
          </cell>
          <cell r="S943" t="str">
            <v>营销</v>
          </cell>
          <cell r="U943" t="str">
            <v>分红寿险</v>
          </cell>
          <cell r="V943" t="str">
            <v>续期</v>
          </cell>
        </row>
        <row r="944">
          <cell r="E944">
            <v>384551.6</v>
          </cell>
          <cell r="R944" t="str">
            <v>郴州</v>
          </cell>
          <cell r="S944" t="str">
            <v>营销</v>
          </cell>
          <cell r="U944" t="str">
            <v>分红寿险</v>
          </cell>
          <cell r="V944" t="str">
            <v>续期</v>
          </cell>
        </row>
        <row r="945">
          <cell r="E945">
            <v>1418195.6</v>
          </cell>
          <cell r="R945" t="str">
            <v>郴州</v>
          </cell>
          <cell r="S945" t="str">
            <v>营销</v>
          </cell>
          <cell r="U945" t="str">
            <v>分红寿险</v>
          </cell>
          <cell r="V945" t="str">
            <v>续期</v>
          </cell>
        </row>
        <row r="946">
          <cell r="E946">
            <v>227467.2</v>
          </cell>
          <cell r="R946" t="str">
            <v>郴州</v>
          </cell>
          <cell r="S946" t="str">
            <v>营销</v>
          </cell>
          <cell r="U946" t="str">
            <v>分红寿险</v>
          </cell>
          <cell r="V946" t="str">
            <v>续期</v>
          </cell>
        </row>
        <row r="947">
          <cell r="E947">
            <v>1539000</v>
          </cell>
          <cell r="R947" t="str">
            <v>郴州</v>
          </cell>
          <cell r="S947" t="str">
            <v>营销</v>
          </cell>
          <cell r="U947" t="str">
            <v>分红寿险</v>
          </cell>
          <cell r="V947" t="str">
            <v>期缴</v>
          </cell>
        </row>
        <row r="948">
          <cell r="E948">
            <v>618000</v>
          </cell>
          <cell r="R948" t="str">
            <v>郴州</v>
          </cell>
          <cell r="S948" t="str">
            <v>营销</v>
          </cell>
          <cell r="U948" t="str">
            <v>分红寿险</v>
          </cell>
          <cell r="V948" t="str">
            <v>续期</v>
          </cell>
        </row>
        <row r="949">
          <cell r="E949">
            <v>0</v>
          </cell>
          <cell r="R949" t="str">
            <v>郴州</v>
          </cell>
          <cell r="S949" t="str">
            <v>营销</v>
          </cell>
          <cell r="U949" t="str">
            <v>分红寿险</v>
          </cell>
          <cell r="V949" t="str">
            <v>续期</v>
          </cell>
        </row>
        <row r="950">
          <cell r="E950">
            <v>100000</v>
          </cell>
          <cell r="R950" t="str">
            <v>郴州</v>
          </cell>
          <cell r="S950" t="str">
            <v>营销</v>
          </cell>
          <cell r="U950" t="str">
            <v>分红寿险</v>
          </cell>
          <cell r="V950" t="str">
            <v>续期</v>
          </cell>
        </row>
        <row r="951">
          <cell r="E951">
            <v>193000</v>
          </cell>
          <cell r="R951" t="str">
            <v>郴州</v>
          </cell>
          <cell r="S951" t="str">
            <v>营销</v>
          </cell>
          <cell r="U951" t="str">
            <v>分红寿险</v>
          </cell>
          <cell r="V951" t="str">
            <v>续期</v>
          </cell>
        </row>
        <row r="952">
          <cell r="E952">
            <v>8167.68</v>
          </cell>
          <cell r="R952" t="str">
            <v>郴州</v>
          </cell>
          <cell r="S952" t="str">
            <v>营销</v>
          </cell>
          <cell r="U952" t="str">
            <v>万能险</v>
          </cell>
          <cell r="V952" t="str">
            <v>续期</v>
          </cell>
        </row>
        <row r="953">
          <cell r="E953">
            <v>75695.350000000006</v>
          </cell>
          <cell r="R953" t="str">
            <v>郴州</v>
          </cell>
          <cell r="S953" t="str">
            <v>营销</v>
          </cell>
          <cell r="U953" t="str">
            <v>意外险</v>
          </cell>
          <cell r="V953" t="str">
            <v>趸缴</v>
          </cell>
        </row>
        <row r="954">
          <cell r="E954">
            <v>8772</v>
          </cell>
          <cell r="R954" t="str">
            <v>郴州</v>
          </cell>
          <cell r="S954" t="str">
            <v>营销</v>
          </cell>
          <cell r="U954" t="str">
            <v>意外险</v>
          </cell>
          <cell r="V954" t="str">
            <v>趸缴</v>
          </cell>
        </row>
        <row r="955">
          <cell r="E955">
            <v>23326.7</v>
          </cell>
          <cell r="R955" t="str">
            <v>郴州</v>
          </cell>
          <cell r="S955" t="str">
            <v>营销</v>
          </cell>
          <cell r="U955" t="str">
            <v>健康险</v>
          </cell>
          <cell r="V955" t="str">
            <v>趸缴</v>
          </cell>
        </row>
        <row r="956">
          <cell r="E956">
            <v>-13038</v>
          </cell>
          <cell r="R956" t="str">
            <v>郴州</v>
          </cell>
          <cell r="S956" t="str">
            <v>直销</v>
          </cell>
          <cell r="U956" t="str">
            <v>健康险</v>
          </cell>
          <cell r="V956" t="str">
            <v>期缴</v>
          </cell>
        </row>
        <row r="957">
          <cell r="E957">
            <v>15306</v>
          </cell>
          <cell r="R957" t="str">
            <v>郴州</v>
          </cell>
          <cell r="S957" t="str">
            <v>直销</v>
          </cell>
          <cell r="U957" t="str">
            <v>普通寿险</v>
          </cell>
          <cell r="V957" t="str">
            <v>趸缴</v>
          </cell>
        </row>
        <row r="958">
          <cell r="E958">
            <v>0</v>
          </cell>
          <cell r="R958" t="str">
            <v>郴州</v>
          </cell>
          <cell r="S958" t="str">
            <v>直销</v>
          </cell>
          <cell r="U958" t="str">
            <v>普通寿险</v>
          </cell>
          <cell r="V958" t="str">
            <v>续期</v>
          </cell>
        </row>
        <row r="959">
          <cell r="E959">
            <v>552</v>
          </cell>
          <cell r="R959" t="str">
            <v>郴州</v>
          </cell>
          <cell r="S959" t="str">
            <v>直销</v>
          </cell>
          <cell r="U959" t="str">
            <v>普通寿险</v>
          </cell>
          <cell r="V959" t="str">
            <v>续期</v>
          </cell>
        </row>
        <row r="960">
          <cell r="E960">
            <v>0</v>
          </cell>
          <cell r="R960" t="str">
            <v>郴州</v>
          </cell>
          <cell r="S960" t="str">
            <v>直销</v>
          </cell>
          <cell r="U960" t="str">
            <v>普通寿险</v>
          </cell>
          <cell r="V960" t="str">
            <v>续期</v>
          </cell>
        </row>
        <row r="961">
          <cell r="E961">
            <v>1372</v>
          </cell>
          <cell r="R961" t="str">
            <v>郴州</v>
          </cell>
          <cell r="S961" t="str">
            <v>直销</v>
          </cell>
          <cell r="U961" t="str">
            <v>普通寿险</v>
          </cell>
          <cell r="V961" t="str">
            <v>续期</v>
          </cell>
        </row>
        <row r="962">
          <cell r="E962">
            <v>0</v>
          </cell>
          <cell r="R962" t="str">
            <v>郴州</v>
          </cell>
          <cell r="S962" t="str">
            <v>直销</v>
          </cell>
          <cell r="U962" t="str">
            <v>分红寿险</v>
          </cell>
          <cell r="V962" t="str">
            <v>期缴</v>
          </cell>
        </row>
        <row r="963">
          <cell r="E963">
            <v>885622</v>
          </cell>
          <cell r="R963" t="str">
            <v>郴州</v>
          </cell>
          <cell r="S963" t="str">
            <v>直销</v>
          </cell>
          <cell r="U963" t="str">
            <v>意外险</v>
          </cell>
          <cell r="V963" t="str">
            <v>趸缴</v>
          </cell>
        </row>
        <row r="964">
          <cell r="E964">
            <v>5026.5</v>
          </cell>
          <cell r="R964" t="str">
            <v>郴州</v>
          </cell>
          <cell r="S964" t="str">
            <v>直销</v>
          </cell>
          <cell r="U964" t="str">
            <v>意外险</v>
          </cell>
          <cell r="V964" t="str">
            <v>趸缴</v>
          </cell>
        </row>
        <row r="965">
          <cell r="E965">
            <v>59138.5</v>
          </cell>
          <cell r="R965" t="str">
            <v>郴州</v>
          </cell>
          <cell r="S965" t="str">
            <v>直销</v>
          </cell>
          <cell r="U965" t="str">
            <v>健康险</v>
          </cell>
          <cell r="V965" t="str">
            <v>趸缴</v>
          </cell>
        </row>
        <row r="966">
          <cell r="E966">
            <v>1777</v>
          </cell>
          <cell r="R966" t="str">
            <v>郴州</v>
          </cell>
          <cell r="S966" t="str">
            <v>银邮</v>
          </cell>
          <cell r="U966" t="str">
            <v>健康险</v>
          </cell>
          <cell r="V966" t="str">
            <v>期缴</v>
          </cell>
        </row>
        <row r="967">
          <cell r="E967">
            <v>4967</v>
          </cell>
          <cell r="R967" t="str">
            <v>郴州</v>
          </cell>
          <cell r="S967" t="str">
            <v>银邮</v>
          </cell>
          <cell r="U967" t="str">
            <v>健康险</v>
          </cell>
          <cell r="V967" t="str">
            <v>续期</v>
          </cell>
        </row>
        <row r="968">
          <cell r="E968">
            <v>3325</v>
          </cell>
          <cell r="R968" t="str">
            <v>郴州</v>
          </cell>
          <cell r="S968" t="str">
            <v>银邮</v>
          </cell>
          <cell r="U968" t="str">
            <v>健康险</v>
          </cell>
          <cell r="V968" t="str">
            <v>续期</v>
          </cell>
        </row>
        <row r="969">
          <cell r="E969">
            <v>3185</v>
          </cell>
          <cell r="R969" t="str">
            <v>郴州</v>
          </cell>
          <cell r="S969" t="str">
            <v>银邮</v>
          </cell>
          <cell r="U969" t="str">
            <v>健康险</v>
          </cell>
          <cell r="V969" t="str">
            <v>续期</v>
          </cell>
        </row>
        <row r="970">
          <cell r="E970">
            <v>-670</v>
          </cell>
          <cell r="R970" t="str">
            <v>郴州</v>
          </cell>
          <cell r="S970" t="str">
            <v>银邮</v>
          </cell>
          <cell r="U970" t="str">
            <v>健康险</v>
          </cell>
          <cell r="V970" t="str">
            <v>续期</v>
          </cell>
        </row>
        <row r="971">
          <cell r="E971">
            <v>1890000</v>
          </cell>
          <cell r="R971" t="str">
            <v>郴州</v>
          </cell>
          <cell r="S971" t="str">
            <v>银邮</v>
          </cell>
          <cell r="U971" t="str">
            <v>普通寿险</v>
          </cell>
          <cell r="V971" t="str">
            <v>趸缴</v>
          </cell>
        </row>
        <row r="972">
          <cell r="E972">
            <v>4593</v>
          </cell>
          <cell r="R972" t="str">
            <v>郴州</v>
          </cell>
          <cell r="S972" t="str">
            <v>银邮</v>
          </cell>
          <cell r="U972" t="str">
            <v>普通寿险</v>
          </cell>
          <cell r="V972" t="str">
            <v>期缴</v>
          </cell>
        </row>
        <row r="973">
          <cell r="E973">
            <v>0</v>
          </cell>
          <cell r="R973" t="str">
            <v>郴州</v>
          </cell>
          <cell r="S973" t="str">
            <v>银邮</v>
          </cell>
          <cell r="U973" t="str">
            <v>普通寿险</v>
          </cell>
          <cell r="V973" t="str">
            <v>续期</v>
          </cell>
        </row>
        <row r="974">
          <cell r="E974">
            <v>11215</v>
          </cell>
          <cell r="R974" t="str">
            <v>郴州</v>
          </cell>
          <cell r="S974" t="str">
            <v>银邮</v>
          </cell>
          <cell r="U974" t="str">
            <v>普通寿险</v>
          </cell>
          <cell r="V974" t="str">
            <v>续期</v>
          </cell>
        </row>
        <row r="975">
          <cell r="E975">
            <v>0</v>
          </cell>
          <cell r="R975" t="str">
            <v>郴州</v>
          </cell>
          <cell r="S975" t="str">
            <v>银邮</v>
          </cell>
          <cell r="U975" t="str">
            <v>普通寿险</v>
          </cell>
          <cell r="V975" t="str">
            <v>续期</v>
          </cell>
        </row>
        <row r="976">
          <cell r="E976">
            <v>40000</v>
          </cell>
          <cell r="R976" t="str">
            <v>郴州</v>
          </cell>
          <cell r="S976" t="str">
            <v>银邮</v>
          </cell>
          <cell r="U976" t="str">
            <v>分红寿险</v>
          </cell>
          <cell r="V976" t="str">
            <v>趸缴</v>
          </cell>
        </row>
        <row r="977">
          <cell r="E977">
            <v>55040</v>
          </cell>
          <cell r="R977" t="str">
            <v>郴州</v>
          </cell>
          <cell r="S977" t="str">
            <v>银邮</v>
          </cell>
          <cell r="U977" t="str">
            <v>分红寿险</v>
          </cell>
          <cell r="V977" t="str">
            <v>期缴</v>
          </cell>
        </row>
        <row r="978">
          <cell r="E978">
            <v>22000</v>
          </cell>
          <cell r="R978" t="str">
            <v>郴州</v>
          </cell>
          <cell r="S978" t="str">
            <v>银邮</v>
          </cell>
          <cell r="U978" t="str">
            <v>分红寿险</v>
          </cell>
          <cell r="V978" t="str">
            <v>续期</v>
          </cell>
        </row>
        <row r="979">
          <cell r="E979">
            <v>174380</v>
          </cell>
          <cell r="R979" t="str">
            <v>郴州</v>
          </cell>
          <cell r="S979" t="str">
            <v>银邮</v>
          </cell>
          <cell r="U979" t="str">
            <v>分红寿险</v>
          </cell>
          <cell r="V979" t="str">
            <v>续期</v>
          </cell>
        </row>
        <row r="980">
          <cell r="E980">
            <v>407000</v>
          </cell>
          <cell r="R980" t="str">
            <v>郴州</v>
          </cell>
          <cell r="S980" t="str">
            <v>银邮</v>
          </cell>
          <cell r="U980" t="str">
            <v>分红寿险</v>
          </cell>
          <cell r="V980" t="str">
            <v>续期</v>
          </cell>
        </row>
        <row r="981">
          <cell r="E981">
            <v>27585</v>
          </cell>
          <cell r="R981" t="str">
            <v>郴州</v>
          </cell>
          <cell r="S981" t="str">
            <v>银邮</v>
          </cell>
          <cell r="U981" t="str">
            <v>分红寿险</v>
          </cell>
          <cell r="V981" t="str">
            <v>续期</v>
          </cell>
        </row>
        <row r="982">
          <cell r="E982">
            <v>4770</v>
          </cell>
          <cell r="R982" t="str">
            <v>郴州</v>
          </cell>
          <cell r="S982" t="str">
            <v>银邮</v>
          </cell>
          <cell r="U982" t="str">
            <v>分红寿险</v>
          </cell>
          <cell r="V982" t="str">
            <v>期缴</v>
          </cell>
        </row>
        <row r="983">
          <cell r="E983">
            <v>24458</v>
          </cell>
          <cell r="R983" t="str">
            <v>郴州</v>
          </cell>
          <cell r="S983" t="str">
            <v>银邮</v>
          </cell>
          <cell r="U983" t="str">
            <v>分红寿险</v>
          </cell>
          <cell r="V983" t="str">
            <v>续期</v>
          </cell>
        </row>
        <row r="984">
          <cell r="E984">
            <v>15900</v>
          </cell>
          <cell r="R984" t="str">
            <v>郴州</v>
          </cell>
          <cell r="S984" t="str">
            <v>银邮</v>
          </cell>
          <cell r="U984" t="str">
            <v>分红寿险</v>
          </cell>
          <cell r="V984" t="str">
            <v>续期</v>
          </cell>
        </row>
        <row r="985">
          <cell r="E985">
            <v>-3130</v>
          </cell>
          <cell r="R985" t="str">
            <v>郴州</v>
          </cell>
          <cell r="S985" t="str">
            <v>银邮</v>
          </cell>
          <cell r="U985" t="str">
            <v>分红寿险</v>
          </cell>
          <cell r="V985" t="str">
            <v>续期</v>
          </cell>
        </row>
        <row r="986">
          <cell r="E986">
            <v>10000</v>
          </cell>
          <cell r="R986" t="str">
            <v>郴州</v>
          </cell>
          <cell r="S986" t="str">
            <v>银邮</v>
          </cell>
          <cell r="U986" t="str">
            <v>分红寿险</v>
          </cell>
          <cell r="V986" t="str">
            <v>期缴</v>
          </cell>
        </row>
        <row r="987">
          <cell r="E987">
            <v>50000</v>
          </cell>
          <cell r="R987" t="str">
            <v>郴州</v>
          </cell>
          <cell r="S987" t="str">
            <v>银邮</v>
          </cell>
          <cell r="U987" t="str">
            <v>分红寿险</v>
          </cell>
          <cell r="V987" t="str">
            <v>续期</v>
          </cell>
        </row>
        <row r="988">
          <cell r="E988">
            <v>220000</v>
          </cell>
          <cell r="R988" t="str">
            <v>郴州</v>
          </cell>
          <cell r="S988" t="str">
            <v>银邮</v>
          </cell>
          <cell r="U988" t="str">
            <v>分红寿险</v>
          </cell>
          <cell r="V988" t="str">
            <v>续期</v>
          </cell>
        </row>
        <row r="989">
          <cell r="E989">
            <v>10000</v>
          </cell>
          <cell r="R989" t="str">
            <v>郴州</v>
          </cell>
          <cell r="S989" t="str">
            <v>银邮</v>
          </cell>
          <cell r="U989" t="str">
            <v>分红寿险</v>
          </cell>
          <cell r="V989" t="str">
            <v>续期</v>
          </cell>
        </row>
        <row r="990">
          <cell r="E990">
            <v>1664.39</v>
          </cell>
          <cell r="R990" t="str">
            <v>郴州</v>
          </cell>
          <cell r="S990" t="str">
            <v>银邮</v>
          </cell>
          <cell r="U990" t="str">
            <v>万能险</v>
          </cell>
          <cell r="V990" t="str">
            <v>续期</v>
          </cell>
        </row>
        <row r="991">
          <cell r="E991">
            <v>0</v>
          </cell>
          <cell r="R991" t="str">
            <v>郴州</v>
          </cell>
          <cell r="S991" t="str">
            <v>银邮</v>
          </cell>
          <cell r="U991" t="str">
            <v>意外险</v>
          </cell>
          <cell r="V991" t="str">
            <v>趸缴</v>
          </cell>
        </row>
        <row r="992">
          <cell r="E992">
            <v>126</v>
          </cell>
          <cell r="R992" t="str">
            <v>郴州</v>
          </cell>
          <cell r="S992" t="str">
            <v>多元化</v>
          </cell>
          <cell r="U992" t="str">
            <v>意外险</v>
          </cell>
          <cell r="V992" t="str">
            <v>续期</v>
          </cell>
        </row>
        <row r="993">
          <cell r="E993">
            <v>24</v>
          </cell>
          <cell r="R993" t="str">
            <v>郴州</v>
          </cell>
          <cell r="S993" t="str">
            <v>多元化</v>
          </cell>
          <cell r="U993" t="str">
            <v>意外险</v>
          </cell>
          <cell r="V993" t="str">
            <v>续期</v>
          </cell>
        </row>
        <row r="994">
          <cell r="E994">
            <v>-84</v>
          </cell>
          <cell r="R994" t="str">
            <v>郴州</v>
          </cell>
          <cell r="S994" t="str">
            <v>多元化</v>
          </cell>
          <cell r="U994" t="str">
            <v>意外险</v>
          </cell>
          <cell r="V994" t="str">
            <v>续期</v>
          </cell>
        </row>
        <row r="995">
          <cell r="E995">
            <v>159.5</v>
          </cell>
          <cell r="R995" t="str">
            <v>郴州</v>
          </cell>
          <cell r="S995" t="str">
            <v>多元化</v>
          </cell>
          <cell r="U995" t="str">
            <v>健康险</v>
          </cell>
          <cell r="V995" t="str">
            <v>期缴</v>
          </cell>
        </row>
        <row r="996">
          <cell r="E996">
            <v>159.5</v>
          </cell>
          <cell r="R996" t="str">
            <v>郴州</v>
          </cell>
          <cell r="S996" t="str">
            <v>多元化</v>
          </cell>
          <cell r="U996" t="str">
            <v>健康险</v>
          </cell>
          <cell r="V996" t="str">
            <v>续期</v>
          </cell>
        </row>
        <row r="997">
          <cell r="E997">
            <v>-159.5</v>
          </cell>
          <cell r="R997" t="str">
            <v>郴州</v>
          </cell>
          <cell r="S997" t="str">
            <v>多元化</v>
          </cell>
          <cell r="U997" t="str">
            <v>健康险</v>
          </cell>
          <cell r="V997" t="str">
            <v>续期</v>
          </cell>
        </row>
        <row r="998">
          <cell r="E998">
            <v>303.5</v>
          </cell>
          <cell r="R998" t="str">
            <v>郴州</v>
          </cell>
          <cell r="S998" t="str">
            <v>多元化</v>
          </cell>
          <cell r="U998" t="str">
            <v>普通寿险</v>
          </cell>
          <cell r="V998" t="str">
            <v>期缴</v>
          </cell>
        </row>
        <row r="999">
          <cell r="E999">
            <v>303.5</v>
          </cell>
          <cell r="R999" t="str">
            <v>郴州</v>
          </cell>
          <cell r="S999" t="str">
            <v>多元化</v>
          </cell>
          <cell r="U999" t="str">
            <v>普通寿险</v>
          </cell>
          <cell r="V999" t="str">
            <v>续期</v>
          </cell>
        </row>
        <row r="1000">
          <cell r="E1000">
            <v>-303.5</v>
          </cell>
          <cell r="R1000" t="str">
            <v>郴州</v>
          </cell>
          <cell r="S1000" t="str">
            <v>多元化</v>
          </cell>
          <cell r="U1000" t="str">
            <v>普通寿险</v>
          </cell>
          <cell r="V1000" t="str">
            <v>续期</v>
          </cell>
        </row>
        <row r="1001">
          <cell r="E1001">
            <v>918</v>
          </cell>
          <cell r="R1001" t="str">
            <v>郴州</v>
          </cell>
          <cell r="S1001" t="str">
            <v>多元化</v>
          </cell>
          <cell r="U1001" t="str">
            <v>分红寿险</v>
          </cell>
          <cell r="V1001" t="str">
            <v>续期</v>
          </cell>
        </row>
        <row r="1002">
          <cell r="E1002">
            <v>371</v>
          </cell>
          <cell r="R1002" t="str">
            <v>郴州</v>
          </cell>
          <cell r="S1002" t="str">
            <v>多元化</v>
          </cell>
          <cell r="U1002" t="str">
            <v>分红寿险</v>
          </cell>
          <cell r="V1002" t="str">
            <v>续期</v>
          </cell>
        </row>
        <row r="1003">
          <cell r="E1003">
            <v>-612</v>
          </cell>
          <cell r="R1003" t="str">
            <v>郴州</v>
          </cell>
          <cell r="S1003" t="str">
            <v>多元化</v>
          </cell>
          <cell r="U1003" t="str">
            <v>分红寿险</v>
          </cell>
          <cell r="V1003" t="str">
            <v>续期</v>
          </cell>
        </row>
        <row r="1004">
          <cell r="E1004">
            <v>6218</v>
          </cell>
          <cell r="R1004" t="str">
            <v>永州</v>
          </cell>
          <cell r="S1004" t="str">
            <v>营销</v>
          </cell>
          <cell r="U1004" t="str">
            <v>意外险</v>
          </cell>
          <cell r="V1004" t="str">
            <v>期缴</v>
          </cell>
        </row>
        <row r="1005">
          <cell r="E1005">
            <v>0</v>
          </cell>
          <cell r="R1005" t="str">
            <v>永州</v>
          </cell>
          <cell r="S1005" t="str">
            <v>营销</v>
          </cell>
          <cell r="U1005" t="str">
            <v>意外险</v>
          </cell>
          <cell r="V1005" t="str">
            <v>续期</v>
          </cell>
        </row>
        <row r="1006">
          <cell r="E1006">
            <v>0</v>
          </cell>
          <cell r="R1006" t="str">
            <v>永州</v>
          </cell>
          <cell r="S1006" t="str">
            <v>营销</v>
          </cell>
          <cell r="U1006" t="str">
            <v>意外险</v>
          </cell>
          <cell r="V1006" t="str">
            <v>续期</v>
          </cell>
        </row>
        <row r="1007">
          <cell r="E1007">
            <v>115980.9</v>
          </cell>
          <cell r="R1007" t="str">
            <v>永州</v>
          </cell>
          <cell r="S1007" t="str">
            <v>营销</v>
          </cell>
          <cell r="U1007" t="str">
            <v>健康险</v>
          </cell>
          <cell r="V1007" t="str">
            <v>期缴</v>
          </cell>
        </row>
        <row r="1008">
          <cell r="E1008">
            <v>85098.6</v>
          </cell>
          <cell r="R1008" t="str">
            <v>永州</v>
          </cell>
          <cell r="S1008" t="str">
            <v>营销</v>
          </cell>
          <cell r="U1008" t="str">
            <v>健康险</v>
          </cell>
          <cell r="V1008" t="str">
            <v>续期</v>
          </cell>
        </row>
        <row r="1009">
          <cell r="E1009">
            <v>44980.14</v>
          </cell>
          <cell r="R1009" t="str">
            <v>永州</v>
          </cell>
          <cell r="S1009" t="str">
            <v>营销</v>
          </cell>
          <cell r="U1009" t="str">
            <v>健康险</v>
          </cell>
          <cell r="V1009" t="str">
            <v>续期</v>
          </cell>
        </row>
        <row r="1010">
          <cell r="E1010">
            <v>132746.70000000001</v>
          </cell>
          <cell r="R1010" t="str">
            <v>永州</v>
          </cell>
          <cell r="S1010" t="str">
            <v>营销</v>
          </cell>
          <cell r="U1010" t="str">
            <v>健康险</v>
          </cell>
          <cell r="V1010" t="str">
            <v>续期</v>
          </cell>
        </row>
        <row r="1011">
          <cell r="E1011">
            <v>29699.5</v>
          </cell>
          <cell r="R1011" t="str">
            <v>永州</v>
          </cell>
          <cell r="S1011" t="str">
            <v>营销</v>
          </cell>
          <cell r="U1011" t="str">
            <v>健康险</v>
          </cell>
          <cell r="V1011" t="str">
            <v>续期</v>
          </cell>
        </row>
        <row r="1012">
          <cell r="E1012">
            <v>0</v>
          </cell>
          <cell r="R1012" t="str">
            <v>永州</v>
          </cell>
          <cell r="S1012" t="str">
            <v>营销</v>
          </cell>
          <cell r="U1012" t="str">
            <v>普通寿险</v>
          </cell>
          <cell r="V1012" t="str">
            <v>趸缴</v>
          </cell>
        </row>
        <row r="1013">
          <cell r="E1013">
            <v>1689.06</v>
          </cell>
          <cell r="R1013" t="str">
            <v>永州</v>
          </cell>
          <cell r="S1013" t="str">
            <v>营销</v>
          </cell>
          <cell r="U1013" t="str">
            <v>普通寿险</v>
          </cell>
          <cell r="V1013" t="str">
            <v>期缴</v>
          </cell>
        </row>
        <row r="1014">
          <cell r="E1014">
            <v>984.6</v>
          </cell>
          <cell r="R1014" t="str">
            <v>永州</v>
          </cell>
          <cell r="S1014" t="str">
            <v>营销</v>
          </cell>
          <cell r="U1014" t="str">
            <v>普通寿险</v>
          </cell>
          <cell r="V1014" t="str">
            <v>续期</v>
          </cell>
        </row>
        <row r="1015">
          <cell r="E1015">
            <v>753.54</v>
          </cell>
          <cell r="R1015" t="str">
            <v>永州</v>
          </cell>
          <cell r="S1015" t="str">
            <v>营销</v>
          </cell>
          <cell r="U1015" t="str">
            <v>普通寿险</v>
          </cell>
          <cell r="V1015" t="str">
            <v>续期</v>
          </cell>
        </row>
        <row r="1016">
          <cell r="E1016">
            <v>3868.7</v>
          </cell>
          <cell r="R1016" t="str">
            <v>永州</v>
          </cell>
          <cell r="S1016" t="str">
            <v>营销</v>
          </cell>
          <cell r="U1016" t="str">
            <v>普通寿险</v>
          </cell>
          <cell r="V1016" t="str">
            <v>续期</v>
          </cell>
        </row>
        <row r="1017">
          <cell r="E1017">
            <v>684.5</v>
          </cell>
          <cell r="R1017" t="str">
            <v>永州</v>
          </cell>
          <cell r="S1017" t="str">
            <v>营销</v>
          </cell>
          <cell r="U1017" t="str">
            <v>普通寿险</v>
          </cell>
          <cell r="V1017" t="str">
            <v>续期</v>
          </cell>
        </row>
        <row r="1018">
          <cell r="E1018">
            <v>31393.8</v>
          </cell>
          <cell r="R1018" t="str">
            <v>永州</v>
          </cell>
          <cell r="S1018" t="str">
            <v>营销</v>
          </cell>
          <cell r="U1018" t="str">
            <v>普通寿险</v>
          </cell>
          <cell r="V1018" t="str">
            <v>期缴</v>
          </cell>
        </row>
        <row r="1019">
          <cell r="E1019">
            <v>1300</v>
          </cell>
          <cell r="R1019" t="str">
            <v>永州</v>
          </cell>
          <cell r="S1019" t="str">
            <v>营销</v>
          </cell>
          <cell r="U1019" t="str">
            <v>普通寿险</v>
          </cell>
          <cell r="V1019" t="str">
            <v>续期</v>
          </cell>
        </row>
        <row r="1020">
          <cell r="E1020">
            <v>10060</v>
          </cell>
          <cell r="R1020" t="str">
            <v>永州</v>
          </cell>
          <cell r="S1020" t="str">
            <v>营销</v>
          </cell>
          <cell r="U1020" t="str">
            <v>普通寿险</v>
          </cell>
          <cell r="V1020" t="str">
            <v>续期</v>
          </cell>
        </row>
        <row r="1021">
          <cell r="E1021">
            <v>-5020</v>
          </cell>
          <cell r="R1021" t="str">
            <v>永州</v>
          </cell>
          <cell r="S1021" t="str">
            <v>营销</v>
          </cell>
          <cell r="U1021" t="str">
            <v>普通寿险</v>
          </cell>
          <cell r="V1021" t="str">
            <v>续期</v>
          </cell>
        </row>
        <row r="1022">
          <cell r="E1022">
            <v>3207</v>
          </cell>
          <cell r="R1022" t="str">
            <v>永州</v>
          </cell>
          <cell r="S1022" t="str">
            <v>营销</v>
          </cell>
          <cell r="U1022" t="str">
            <v>普通寿险</v>
          </cell>
          <cell r="V1022" t="str">
            <v>期缴</v>
          </cell>
        </row>
        <row r="1023">
          <cell r="E1023">
            <v>1300</v>
          </cell>
          <cell r="R1023" t="str">
            <v>永州</v>
          </cell>
          <cell r="S1023" t="str">
            <v>营销</v>
          </cell>
          <cell r="U1023" t="str">
            <v>普通寿险</v>
          </cell>
          <cell r="V1023" t="str">
            <v>续期</v>
          </cell>
        </row>
        <row r="1024">
          <cell r="E1024">
            <v>10219</v>
          </cell>
          <cell r="R1024" t="str">
            <v>永州</v>
          </cell>
          <cell r="S1024" t="str">
            <v>营销</v>
          </cell>
          <cell r="U1024" t="str">
            <v>普通寿险</v>
          </cell>
          <cell r="V1024" t="str">
            <v>续期</v>
          </cell>
        </row>
        <row r="1025">
          <cell r="E1025">
            <v>54</v>
          </cell>
          <cell r="R1025" t="str">
            <v>永州</v>
          </cell>
          <cell r="S1025" t="str">
            <v>营销</v>
          </cell>
          <cell r="U1025" t="str">
            <v>普通寿险</v>
          </cell>
          <cell r="V1025" t="str">
            <v>续期</v>
          </cell>
        </row>
        <row r="1026">
          <cell r="E1026">
            <v>980</v>
          </cell>
          <cell r="R1026" t="str">
            <v>永州</v>
          </cell>
          <cell r="S1026" t="str">
            <v>营销</v>
          </cell>
          <cell r="U1026" t="str">
            <v>健康险</v>
          </cell>
          <cell r="V1026" t="str">
            <v>续期</v>
          </cell>
        </row>
        <row r="1027">
          <cell r="E1027">
            <v>4246</v>
          </cell>
          <cell r="R1027" t="str">
            <v>永州</v>
          </cell>
          <cell r="S1027" t="str">
            <v>营销</v>
          </cell>
          <cell r="U1027" t="str">
            <v>分红寿险</v>
          </cell>
          <cell r="V1027" t="str">
            <v>期缴</v>
          </cell>
        </row>
        <row r="1028">
          <cell r="E1028">
            <v>41422</v>
          </cell>
          <cell r="R1028" t="str">
            <v>永州</v>
          </cell>
          <cell r="S1028" t="str">
            <v>营销</v>
          </cell>
          <cell r="U1028" t="str">
            <v>分红寿险</v>
          </cell>
          <cell r="V1028" t="str">
            <v>续期</v>
          </cell>
        </row>
        <row r="1029">
          <cell r="E1029">
            <v>294590</v>
          </cell>
          <cell r="R1029" t="str">
            <v>永州</v>
          </cell>
          <cell r="S1029" t="str">
            <v>营销</v>
          </cell>
          <cell r="U1029" t="str">
            <v>分红寿险</v>
          </cell>
          <cell r="V1029" t="str">
            <v>续期</v>
          </cell>
        </row>
        <row r="1030">
          <cell r="E1030">
            <v>551289</v>
          </cell>
          <cell r="R1030" t="str">
            <v>永州</v>
          </cell>
          <cell r="S1030" t="str">
            <v>营销</v>
          </cell>
          <cell r="U1030" t="str">
            <v>分红寿险</v>
          </cell>
          <cell r="V1030" t="str">
            <v>续期</v>
          </cell>
        </row>
        <row r="1031">
          <cell r="E1031">
            <v>187910</v>
          </cell>
          <cell r="R1031" t="str">
            <v>永州</v>
          </cell>
          <cell r="S1031" t="str">
            <v>营销</v>
          </cell>
          <cell r="U1031" t="str">
            <v>分红寿险</v>
          </cell>
          <cell r="V1031" t="str">
            <v>续期</v>
          </cell>
        </row>
        <row r="1032">
          <cell r="E1032">
            <v>376862.9</v>
          </cell>
          <cell r="R1032" t="str">
            <v>永州</v>
          </cell>
          <cell r="S1032" t="str">
            <v>营销</v>
          </cell>
          <cell r="U1032" t="str">
            <v>分红寿险</v>
          </cell>
          <cell r="V1032" t="str">
            <v>期缴</v>
          </cell>
        </row>
        <row r="1033">
          <cell r="E1033">
            <v>316387.3</v>
          </cell>
          <cell r="R1033" t="str">
            <v>永州</v>
          </cell>
          <cell r="S1033" t="str">
            <v>营销</v>
          </cell>
          <cell r="U1033" t="str">
            <v>分红寿险</v>
          </cell>
          <cell r="V1033" t="str">
            <v>续期</v>
          </cell>
        </row>
        <row r="1034">
          <cell r="E1034">
            <v>133962.20000000001</v>
          </cell>
          <cell r="R1034" t="str">
            <v>永州</v>
          </cell>
          <cell r="S1034" t="str">
            <v>营销</v>
          </cell>
          <cell r="U1034" t="str">
            <v>分红寿险</v>
          </cell>
          <cell r="V1034" t="str">
            <v>续期</v>
          </cell>
        </row>
        <row r="1035">
          <cell r="E1035">
            <v>505459</v>
          </cell>
          <cell r="R1035" t="str">
            <v>永州</v>
          </cell>
          <cell r="S1035" t="str">
            <v>营销</v>
          </cell>
          <cell r="U1035" t="str">
            <v>分红寿险</v>
          </cell>
          <cell r="V1035" t="str">
            <v>续期</v>
          </cell>
        </row>
        <row r="1036">
          <cell r="E1036">
            <v>101624.3</v>
          </cell>
          <cell r="R1036" t="str">
            <v>永州</v>
          </cell>
          <cell r="S1036" t="str">
            <v>营销</v>
          </cell>
          <cell r="U1036" t="str">
            <v>分红寿险</v>
          </cell>
          <cell r="V1036" t="str">
            <v>续期</v>
          </cell>
        </row>
        <row r="1037">
          <cell r="E1037">
            <v>1140000</v>
          </cell>
          <cell r="R1037" t="str">
            <v>永州</v>
          </cell>
          <cell r="S1037" t="str">
            <v>营销</v>
          </cell>
          <cell r="U1037" t="str">
            <v>分红寿险</v>
          </cell>
          <cell r="V1037" t="str">
            <v>期缴</v>
          </cell>
        </row>
        <row r="1038">
          <cell r="E1038">
            <v>107000</v>
          </cell>
          <cell r="R1038" t="str">
            <v>永州</v>
          </cell>
          <cell r="S1038" t="str">
            <v>营销</v>
          </cell>
          <cell r="U1038" t="str">
            <v>分红寿险</v>
          </cell>
          <cell r="V1038" t="str">
            <v>续期</v>
          </cell>
        </row>
        <row r="1039">
          <cell r="E1039">
            <v>30000</v>
          </cell>
          <cell r="R1039" t="str">
            <v>永州</v>
          </cell>
          <cell r="S1039" t="str">
            <v>营销</v>
          </cell>
          <cell r="U1039" t="str">
            <v>分红寿险</v>
          </cell>
          <cell r="V1039" t="str">
            <v>续期</v>
          </cell>
        </row>
        <row r="1040">
          <cell r="E1040">
            <v>51000</v>
          </cell>
          <cell r="R1040" t="str">
            <v>永州</v>
          </cell>
          <cell r="S1040" t="str">
            <v>营销</v>
          </cell>
          <cell r="U1040" t="str">
            <v>分红寿险</v>
          </cell>
          <cell r="V1040" t="str">
            <v>续期</v>
          </cell>
        </row>
        <row r="1041">
          <cell r="E1041">
            <v>5215.88</v>
          </cell>
          <cell r="R1041" t="str">
            <v>永州</v>
          </cell>
          <cell r="S1041" t="str">
            <v>营销</v>
          </cell>
          <cell r="U1041" t="str">
            <v>万能险</v>
          </cell>
          <cell r="V1041" t="str">
            <v>续期</v>
          </cell>
        </row>
        <row r="1042">
          <cell r="E1042">
            <v>47206.86</v>
          </cell>
          <cell r="R1042" t="str">
            <v>永州</v>
          </cell>
          <cell r="S1042" t="str">
            <v>营销</v>
          </cell>
          <cell r="U1042" t="str">
            <v>意外险</v>
          </cell>
          <cell r="V1042" t="str">
            <v>趸缴</v>
          </cell>
        </row>
        <row r="1043">
          <cell r="E1043">
            <v>4720</v>
          </cell>
          <cell r="R1043" t="str">
            <v>永州</v>
          </cell>
          <cell r="S1043" t="str">
            <v>营销</v>
          </cell>
          <cell r="U1043" t="str">
            <v>意外险</v>
          </cell>
          <cell r="V1043" t="str">
            <v>趸缴</v>
          </cell>
        </row>
        <row r="1044">
          <cell r="E1044">
            <v>38804.410000000003</v>
          </cell>
          <cell r="R1044" t="str">
            <v>永州</v>
          </cell>
          <cell r="S1044" t="str">
            <v>营销</v>
          </cell>
          <cell r="U1044" t="str">
            <v>健康险</v>
          </cell>
          <cell r="V1044" t="str">
            <v>趸缴</v>
          </cell>
        </row>
        <row r="1045">
          <cell r="E1045">
            <v>2493</v>
          </cell>
          <cell r="R1045" t="str">
            <v>永州</v>
          </cell>
          <cell r="S1045" t="str">
            <v>直销</v>
          </cell>
          <cell r="U1045" t="str">
            <v>健康险</v>
          </cell>
          <cell r="V1045" t="str">
            <v>期缴</v>
          </cell>
        </row>
        <row r="1046">
          <cell r="E1046">
            <v>0</v>
          </cell>
          <cell r="R1046" t="str">
            <v>永州</v>
          </cell>
          <cell r="S1046" t="str">
            <v>直销</v>
          </cell>
          <cell r="U1046" t="str">
            <v>健康险</v>
          </cell>
          <cell r="V1046" t="str">
            <v>续期</v>
          </cell>
        </row>
        <row r="1047">
          <cell r="E1047">
            <v>574</v>
          </cell>
          <cell r="R1047" t="str">
            <v>永州</v>
          </cell>
          <cell r="S1047" t="str">
            <v>直销</v>
          </cell>
          <cell r="U1047" t="str">
            <v>健康险</v>
          </cell>
          <cell r="V1047" t="str">
            <v>续期</v>
          </cell>
        </row>
        <row r="1048">
          <cell r="E1048">
            <v>19860</v>
          </cell>
          <cell r="R1048" t="str">
            <v>永州</v>
          </cell>
          <cell r="S1048" t="str">
            <v>直销</v>
          </cell>
          <cell r="U1048" t="str">
            <v>普通寿险</v>
          </cell>
          <cell r="V1048" t="str">
            <v>趸缴</v>
          </cell>
        </row>
        <row r="1049">
          <cell r="E1049">
            <v>0</v>
          </cell>
          <cell r="R1049" t="str">
            <v>永州</v>
          </cell>
          <cell r="S1049" t="str">
            <v>直销</v>
          </cell>
          <cell r="U1049" t="str">
            <v>普通寿险</v>
          </cell>
          <cell r="V1049" t="str">
            <v>续期</v>
          </cell>
        </row>
        <row r="1050">
          <cell r="E1050">
            <v>768</v>
          </cell>
          <cell r="R1050" t="str">
            <v>永州</v>
          </cell>
          <cell r="S1050" t="str">
            <v>直销</v>
          </cell>
          <cell r="U1050" t="str">
            <v>普通寿险</v>
          </cell>
          <cell r="V1050" t="str">
            <v>续期</v>
          </cell>
        </row>
        <row r="1051">
          <cell r="E1051">
            <v>151471.20000000001</v>
          </cell>
          <cell r="R1051" t="str">
            <v>永州</v>
          </cell>
          <cell r="S1051" t="str">
            <v>直销</v>
          </cell>
          <cell r="U1051" t="str">
            <v>意外险</v>
          </cell>
          <cell r="V1051" t="str">
            <v>趸缴</v>
          </cell>
        </row>
        <row r="1052">
          <cell r="E1052">
            <v>1188</v>
          </cell>
          <cell r="R1052" t="str">
            <v>永州</v>
          </cell>
          <cell r="S1052" t="str">
            <v>直销</v>
          </cell>
          <cell r="U1052" t="str">
            <v>意外险</v>
          </cell>
          <cell r="V1052" t="str">
            <v>趸缴</v>
          </cell>
        </row>
        <row r="1053">
          <cell r="E1053">
            <v>19368.400000000001</v>
          </cell>
          <cell r="R1053" t="str">
            <v>永州</v>
          </cell>
          <cell r="S1053" t="str">
            <v>直销</v>
          </cell>
          <cell r="U1053" t="str">
            <v>健康险</v>
          </cell>
          <cell r="V1053" t="str">
            <v>趸缴</v>
          </cell>
        </row>
        <row r="1054">
          <cell r="E1054">
            <v>13702</v>
          </cell>
          <cell r="R1054" t="str">
            <v>永州</v>
          </cell>
          <cell r="S1054" t="str">
            <v>银邮</v>
          </cell>
          <cell r="U1054" t="str">
            <v>健康险</v>
          </cell>
          <cell r="V1054" t="str">
            <v>期缴</v>
          </cell>
        </row>
        <row r="1055">
          <cell r="E1055">
            <v>0</v>
          </cell>
          <cell r="R1055" t="str">
            <v>永州</v>
          </cell>
          <cell r="S1055" t="str">
            <v>银邮</v>
          </cell>
          <cell r="U1055" t="str">
            <v>健康险</v>
          </cell>
          <cell r="V1055" t="str">
            <v>续期</v>
          </cell>
        </row>
        <row r="1056">
          <cell r="E1056">
            <v>745</v>
          </cell>
          <cell r="R1056" t="str">
            <v>永州</v>
          </cell>
          <cell r="S1056" t="str">
            <v>银邮</v>
          </cell>
          <cell r="U1056" t="str">
            <v>健康险</v>
          </cell>
          <cell r="V1056" t="str">
            <v>续期</v>
          </cell>
        </row>
        <row r="1057">
          <cell r="E1057">
            <v>448</v>
          </cell>
          <cell r="R1057" t="str">
            <v>永州</v>
          </cell>
          <cell r="S1057" t="str">
            <v>银邮</v>
          </cell>
          <cell r="U1057" t="str">
            <v>健康险</v>
          </cell>
          <cell r="V1057" t="str">
            <v>续期</v>
          </cell>
        </row>
        <row r="1058">
          <cell r="E1058">
            <v>2176000</v>
          </cell>
          <cell r="R1058" t="str">
            <v>永州</v>
          </cell>
          <cell r="S1058" t="str">
            <v>银邮</v>
          </cell>
          <cell r="U1058" t="str">
            <v>普通寿险</v>
          </cell>
          <cell r="V1058" t="str">
            <v>趸缴</v>
          </cell>
        </row>
        <row r="1059">
          <cell r="E1059">
            <v>0</v>
          </cell>
          <cell r="R1059" t="str">
            <v>永州</v>
          </cell>
          <cell r="S1059" t="str">
            <v>银邮</v>
          </cell>
          <cell r="U1059" t="str">
            <v>普通寿险</v>
          </cell>
          <cell r="V1059" t="str">
            <v>期缴</v>
          </cell>
        </row>
        <row r="1060">
          <cell r="E1060">
            <v>232000</v>
          </cell>
          <cell r="R1060" t="str">
            <v>永州</v>
          </cell>
          <cell r="S1060" t="str">
            <v>银邮</v>
          </cell>
          <cell r="U1060" t="str">
            <v>分红寿险</v>
          </cell>
          <cell r="V1060" t="str">
            <v>趸缴</v>
          </cell>
        </row>
        <row r="1061">
          <cell r="E1061">
            <v>59000</v>
          </cell>
          <cell r="R1061" t="str">
            <v>永州</v>
          </cell>
          <cell r="S1061" t="str">
            <v>银邮</v>
          </cell>
          <cell r="U1061" t="str">
            <v>分红寿险</v>
          </cell>
          <cell r="V1061" t="str">
            <v>期缴</v>
          </cell>
        </row>
        <row r="1062">
          <cell r="E1062">
            <v>175000</v>
          </cell>
          <cell r="R1062" t="str">
            <v>永州</v>
          </cell>
          <cell r="S1062" t="str">
            <v>银邮</v>
          </cell>
          <cell r="U1062" t="str">
            <v>分红寿险</v>
          </cell>
          <cell r="V1062" t="str">
            <v>续期</v>
          </cell>
        </row>
        <row r="1063">
          <cell r="E1063">
            <v>134000</v>
          </cell>
          <cell r="R1063" t="str">
            <v>永州</v>
          </cell>
          <cell r="S1063" t="str">
            <v>银邮</v>
          </cell>
          <cell r="U1063" t="str">
            <v>分红寿险</v>
          </cell>
          <cell r="V1063" t="str">
            <v>续期</v>
          </cell>
        </row>
        <row r="1064">
          <cell r="E1064">
            <v>79000</v>
          </cell>
          <cell r="R1064" t="str">
            <v>永州</v>
          </cell>
          <cell r="S1064" t="str">
            <v>银邮</v>
          </cell>
          <cell r="U1064" t="str">
            <v>分红寿险</v>
          </cell>
          <cell r="V1064" t="str">
            <v>续期</v>
          </cell>
        </row>
        <row r="1065">
          <cell r="E1065">
            <v>39000</v>
          </cell>
          <cell r="R1065" t="str">
            <v>永州</v>
          </cell>
          <cell r="S1065" t="str">
            <v>银邮</v>
          </cell>
          <cell r="U1065" t="str">
            <v>分红寿险</v>
          </cell>
          <cell r="V1065" t="str">
            <v>续期</v>
          </cell>
        </row>
        <row r="1066">
          <cell r="E1066">
            <v>42441</v>
          </cell>
          <cell r="R1066" t="str">
            <v>永州</v>
          </cell>
          <cell r="S1066" t="str">
            <v>银邮</v>
          </cell>
          <cell r="U1066" t="str">
            <v>分红寿险</v>
          </cell>
          <cell r="V1066" t="str">
            <v>期缴</v>
          </cell>
        </row>
        <row r="1067">
          <cell r="E1067">
            <v>0</v>
          </cell>
          <cell r="R1067" t="str">
            <v>永州</v>
          </cell>
          <cell r="S1067" t="str">
            <v>银邮</v>
          </cell>
          <cell r="U1067" t="str">
            <v>分红寿险</v>
          </cell>
          <cell r="V1067" t="str">
            <v>续期</v>
          </cell>
        </row>
        <row r="1068">
          <cell r="E1068">
            <v>3870</v>
          </cell>
          <cell r="R1068" t="str">
            <v>永州</v>
          </cell>
          <cell r="S1068" t="str">
            <v>银邮</v>
          </cell>
          <cell r="U1068" t="str">
            <v>分红寿险</v>
          </cell>
          <cell r="V1068" t="str">
            <v>续期</v>
          </cell>
        </row>
        <row r="1069">
          <cell r="E1069">
            <v>2144</v>
          </cell>
          <cell r="R1069" t="str">
            <v>永州</v>
          </cell>
          <cell r="S1069" t="str">
            <v>银邮</v>
          </cell>
          <cell r="U1069" t="str">
            <v>分红寿险</v>
          </cell>
          <cell r="V1069" t="str">
            <v>续期</v>
          </cell>
        </row>
        <row r="1070">
          <cell r="E1070">
            <v>5000</v>
          </cell>
          <cell r="R1070" t="str">
            <v>永州</v>
          </cell>
          <cell r="S1070" t="str">
            <v>银邮</v>
          </cell>
          <cell r="U1070" t="str">
            <v>分红寿险</v>
          </cell>
          <cell r="V1070" t="str">
            <v>期缴</v>
          </cell>
        </row>
        <row r="1071">
          <cell r="E1071">
            <v>20000</v>
          </cell>
          <cell r="R1071" t="str">
            <v>永州</v>
          </cell>
          <cell r="S1071" t="str">
            <v>银邮</v>
          </cell>
          <cell r="U1071" t="str">
            <v>分红寿险</v>
          </cell>
          <cell r="V1071" t="str">
            <v>续期</v>
          </cell>
        </row>
        <row r="1072">
          <cell r="E1072">
            <v>22000</v>
          </cell>
          <cell r="R1072" t="str">
            <v>永州</v>
          </cell>
          <cell r="S1072" t="str">
            <v>银邮</v>
          </cell>
          <cell r="U1072" t="str">
            <v>分红寿险</v>
          </cell>
          <cell r="V1072" t="str">
            <v>续期</v>
          </cell>
        </row>
        <row r="1073">
          <cell r="E1073">
            <v>110000</v>
          </cell>
          <cell r="R1073" t="str">
            <v>永州</v>
          </cell>
          <cell r="S1073" t="str">
            <v>银邮</v>
          </cell>
          <cell r="U1073" t="str">
            <v>分红寿险</v>
          </cell>
          <cell r="V1073" t="str">
            <v>续期</v>
          </cell>
        </row>
        <row r="1074">
          <cell r="E1074">
            <v>319.62</v>
          </cell>
          <cell r="R1074" t="str">
            <v>永州</v>
          </cell>
          <cell r="S1074" t="str">
            <v>银邮</v>
          </cell>
          <cell r="U1074" t="str">
            <v>万能险</v>
          </cell>
          <cell r="V1074" t="str">
            <v>续期</v>
          </cell>
        </row>
        <row r="1075">
          <cell r="E1075">
            <v>115</v>
          </cell>
          <cell r="R1075" t="str">
            <v>永州</v>
          </cell>
          <cell r="S1075" t="str">
            <v>银邮</v>
          </cell>
          <cell r="U1075" t="str">
            <v>意外险</v>
          </cell>
          <cell r="V1075" t="str">
            <v>趸缴</v>
          </cell>
        </row>
        <row r="1076">
          <cell r="E1076">
            <v>274</v>
          </cell>
          <cell r="R1076" t="str">
            <v>永州</v>
          </cell>
          <cell r="S1076" t="str">
            <v>银邮</v>
          </cell>
          <cell r="U1076" t="str">
            <v>意外险</v>
          </cell>
          <cell r="V1076" t="str">
            <v>趸缴</v>
          </cell>
        </row>
        <row r="1077">
          <cell r="E1077">
            <v>50</v>
          </cell>
          <cell r="R1077" t="str">
            <v>永州</v>
          </cell>
          <cell r="S1077" t="str">
            <v>银邮</v>
          </cell>
          <cell r="U1077" t="str">
            <v>健康险</v>
          </cell>
          <cell r="V1077" t="str">
            <v>趸缴</v>
          </cell>
        </row>
        <row r="1078">
          <cell r="E1078">
            <v>20456.7</v>
          </cell>
          <cell r="R1078" t="str">
            <v>怀化</v>
          </cell>
          <cell r="S1078" t="str">
            <v>营销</v>
          </cell>
          <cell r="U1078" t="str">
            <v>意外险</v>
          </cell>
          <cell r="V1078" t="str">
            <v>期缴</v>
          </cell>
        </row>
        <row r="1079">
          <cell r="E1079">
            <v>0</v>
          </cell>
          <cell r="R1079" t="str">
            <v>怀化</v>
          </cell>
          <cell r="S1079" t="str">
            <v>营销</v>
          </cell>
          <cell r="U1079" t="str">
            <v>意外险</v>
          </cell>
          <cell r="V1079" t="str">
            <v>续期</v>
          </cell>
        </row>
        <row r="1080">
          <cell r="E1080">
            <v>0</v>
          </cell>
          <cell r="R1080" t="str">
            <v>怀化</v>
          </cell>
          <cell r="S1080" t="str">
            <v>营销</v>
          </cell>
          <cell r="U1080" t="str">
            <v>意外险</v>
          </cell>
          <cell r="V1080" t="str">
            <v>续期</v>
          </cell>
        </row>
        <row r="1081">
          <cell r="E1081">
            <v>0</v>
          </cell>
          <cell r="R1081" t="str">
            <v>怀化</v>
          </cell>
          <cell r="S1081" t="str">
            <v>营销</v>
          </cell>
          <cell r="U1081" t="str">
            <v>健康险</v>
          </cell>
          <cell r="V1081" t="str">
            <v>趸缴</v>
          </cell>
        </row>
        <row r="1082">
          <cell r="E1082">
            <v>340074.34</v>
          </cell>
          <cell r="R1082" t="str">
            <v>怀化</v>
          </cell>
          <cell r="S1082" t="str">
            <v>营销</v>
          </cell>
          <cell r="U1082" t="str">
            <v>健康险</v>
          </cell>
          <cell r="V1082" t="str">
            <v>期缴</v>
          </cell>
        </row>
        <row r="1083">
          <cell r="E1083">
            <v>173216.3</v>
          </cell>
          <cell r="R1083" t="str">
            <v>怀化</v>
          </cell>
          <cell r="S1083" t="str">
            <v>营销</v>
          </cell>
          <cell r="U1083" t="str">
            <v>健康险</v>
          </cell>
          <cell r="V1083" t="str">
            <v>续期</v>
          </cell>
        </row>
        <row r="1084">
          <cell r="E1084">
            <v>105080.2</v>
          </cell>
          <cell r="R1084" t="str">
            <v>怀化</v>
          </cell>
          <cell r="S1084" t="str">
            <v>营销</v>
          </cell>
          <cell r="U1084" t="str">
            <v>健康险</v>
          </cell>
          <cell r="V1084" t="str">
            <v>续期</v>
          </cell>
        </row>
        <row r="1085">
          <cell r="E1085">
            <v>292349.40000000002</v>
          </cell>
          <cell r="R1085" t="str">
            <v>怀化</v>
          </cell>
          <cell r="S1085" t="str">
            <v>营销</v>
          </cell>
          <cell r="U1085" t="str">
            <v>健康险</v>
          </cell>
          <cell r="V1085" t="str">
            <v>续期</v>
          </cell>
        </row>
        <row r="1086">
          <cell r="E1086">
            <v>72245.600000000006</v>
          </cell>
          <cell r="R1086" t="str">
            <v>怀化</v>
          </cell>
          <cell r="S1086" t="str">
            <v>营销</v>
          </cell>
          <cell r="U1086" t="str">
            <v>健康险</v>
          </cell>
          <cell r="V1086" t="str">
            <v>续期</v>
          </cell>
        </row>
        <row r="1087">
          <cell r="E1087">
            <v>948.3</v>
          </cell>
          <cell r="R1087" t="str">
            <v>怀化</v>
          </cell>
          <cell r="S1087" t="str">
            <v>营销</v>
          </cell>
          <cell r="U1087" t="str">
            <v>普通寿险</v>
          </cell>
          <cell r="V1087" t="str">
            <v>期缴</v>
          </cell>
        </row>
        <row r="1088">
          <cell r="E1088">
            <v>106.92</v>
          </cell>
          <cell r="R1088" t="str">
            <v>怀化</v>
          </cell>
          <cell r="S1088" t="str">
            <v>营销</v>
          </cell>
          <cell r="U1088" t="str">
            <v>普通寿险</v>
          </cell>
          <cell r="V1088" t="str">
            <v>续期</v>
          </cell>
        </row>
        <row r="1089">
          <cell r="E1089">
            <v>1060.67</v>
          </cell>
          <cell r="R1089" t="str">
            <v>怀化</v>
          </cell>
          <cell r="S1089" t="str">
            <v>营销</v>
          </cell>
          <cell r="U1089" t="str">
            <v>普通寿险</v>
          </cell>
          <cell r="V1089" t="str">
            <v>续期</v>
          </cell>
        </row>
        <row r="1090">
          <cell r="E1090">
            <v>1647.6</v>
          </cell>
          <cell r="R1090" t="str">
            <v>怀化</v>
          </cell>
          <cell r="S1090" t="str">
            <v>营销</v>
          </cell>
          <cell r="U1090" t="str">
            <v>普通寿险</v>
          </cell>
          <cell r="V1090" t="str">
            <v>续期</v>
          </cell>
        </row>
        <row r="1091">
          <cell r="E1091">
            <v>-451.56</v>
          </cell>
          <cell r="R1091" t="str">
            <v>怀化</v>
          </cell>
          <cell r="S1091" t="str">
            <v>营销</v>
          </cell>
          <cell r="U1091" t="str">
            <v>普通寿险</v>
          </cell>
          <cell r="V1091" t="str">
            <v>续期</v>
          </cell>
        </row>
        <row r="1092">
          <cell r="E1092">
            <v>91234.6</v>
          </cell>
          <cell r="R1092" t="str">
            <v>怀化</v>
          </cell>
          <cell r="S1092" t="str">
            <v>营销</v>
          </cell>
          <cell r="U1092" t="str">
            <v>普通寿险</v>
          </cell>
          <cell r="V1092" t="str">
            <v>期缴</v>
          </cell>
        </row>
        <row r="1093">
          <cell r="E1093">
            <v>8056</v>
          </cell>
          <cell r="R1093" t="str">
            <v>怀化</v>
          </cell>
          <cell r="S1093" t="str">
            <v>营销</v>
          </cell>
          <cell r="U1093" t="str">
            <v>普通寿险</v>
          </cell>
          <cell r="V1093" t="str">
            <v>续期</v>
          </cell>
        </row>
        <row r="1094">
          <cell r="E1094">
            <v>2000</v>
          </cell>
          <cell r="R1094" t="str">
            <v>怀化</v>
          </cell>
          <cell r="S1094" t="str">
            <v>营销</v>
          </cell>
          <cell r="U1094" t="str">
            <v>普通寿险</v>
          </cell>
          <cell r="V1094" t="str">
            <v>续期</v>
          </cell>
        </row>
        <row r="1095">
          <cell r="E1095">
            <v>265991</v>
          </cell>
          <cell r="R1095" t="str">
            <v>怀化</v>
          </cell>
          <cell r="S1095" t="str">
            <v>营销</v>
          </cell>
          <cell r="U1095" t="str">
            <v>普通寿险</v>
          </cell>
          <cell r="V1095" t="str">
            <v>续期</v>
          </cell>
        </row>
        <row r="1096">
          <cell r="E1096">
            <v>7519</v>
          </cell>
          <cell r="R1096" t="str">
            <v>怀化</v>
          </cell>
          <cell r="S1096" t="str">
            <v>营销</v>
          </cell>
          <cell r="U1096" t="str">
            <v>普通寿险</v>
          </cell>
          <cell r="V1096" t="str">
            <v>续期</v>
          </cell>
        </row>
        <row r="1097">
          <cell r="E1097">
            <v>0</v>
          </cell>
          <cell r="R1097" t="str">
            <v>怀化</v>
          </cell>
          <cell r="S1097" t="str">
            <v>营销</v>
          </cell>
          <cell r="U1097" t="str">
            <v>普通寿险</v>
          </cell>
          <cell r="V1097" t="str">
            <v>期缴</v>
          </cell>
        </row>
        <row r="1098">
          <cell r="E1098">
            <v>0</v>
          </cell>
          <cell r="R1098" t="str">
            <v>怀化</v>
          </cell>
          <cell r="S1098" t="str">
            <v>营销</v>
          </cell>
          <cell r="U1098" t="str">
            <v>普通寿险</v>
          </cell>
          <cell r="V1098" t="str">
            <v>续期</v>
          </cell>
        </row>
        <row r="1099">
          <cell r="E1099">
            <v>466062</v>
          </cell>
          <cell r="R1099" t="str">
            <v>怀化</v>
          </cell>
          <cell r="S1099" t="str">
            <v>营销</v>
          </cell>
          <cell r="U1099" t="str">
            <v>普通寿险</v>
          </cell>
          <cell r="V1099" t="str">
            <v>续期</v>
          </cell>
        </row>
        <row r="1100">
          <cell r="E1100">
            <v>10202.4</v>
          </cell>
          <cell r="R1100" t="str">
            <v>怀化</v>
          </cell>
          <cell r="S1100" t="str">
            <v>营销</v>
          </cell>
          <cell r="U1100" t="str">
            <v>普通寿险</v>
          </cell>
          <cell r="V1100" t="str">
            <v>续期</v>
          </cell>
        </row>
        <row r="1101">
          <cell r="E1101">
            <v>3884</v>
          </cell>
          <cell r="R1101" t="str">
            <v>怀化</v>
          </cell>
          <cell r="S1101" t="str">
            <v>营销</v>
          </cell>
          <cell r="U1101" t="str">
            <v>普通寿险</v>
          </cell>
          <cell r="V1101" t="str">
            <v>续期</v>
          </cell>
        </row>
        <row r="1102">
          <cell r="E1102">
            <v>0</v>
          </cell>
          <cell r="R1102" t="str">
            <v>怀化</v>
          </cell>
          <cell r="S1102" t="str">
            <v>营销</v>
          </cell>
          <cell r="U1102" t="str">
            <v>普通寿险</v>
          </cell>
          <cell r="V1102" t="str">
            <v>续期</v>
          </cell>
        </row>
        <row r="1103">
          <cell r="E1103">
            <v>20114.2</v>
          </cell>
          <cell r="R1103" t="str">
            <v>怀化</v>
          </cell>
          <cell r="S1103" t="str">
            <v>营销</v>
          </cell>
          <cell r="U1103" t="str">
            <v>分红寿险</v>
          </cell>
          <cell r="V1103" t="str">
            <v>期缴</v>
          </cell>
        </row>
        <row r="1104">
          <cell r="E1104">
            <v>20958</v>
          </cell>
          <cell r="R1104" t="str">
            <v>怀化</v>
          </cell>
          <cell r="S1104" t="str">
            <v>营销</v>
          </cell>
          <cell r="U1104" t="str">
            <v>分红寿险</v>
          </cell>
          <cell r="V1104" t="str">
            <v>续期</v>
          </cell>
        </row>
        <row r="1105">
          <cell r="E1105">
            <v>658616</v>
          </cell>
          <cell r="R1105" t="str">
            <v>怀化</v>
          </cell>
          <cell r="S1105" t="str">
            <v>营销</v>
          </cell>
          <cell r="U1105" t="str">
            <v>分红寿险</v>
          </cell>
          <cell r="V1105" t="str">
            <v>续期</v>
          </cell>
        </row>
        <row r="1106">
          <cell r="E1106">
            <v>1071258</v>
          </cell>
          <cell r="R1106" t="str">
            <v>怀化</v>
          </cell>
          <cell r="S1106" t="str">
            <v>营销</v>
          </cell>
          <cell r="U1106" t="str">
            <v>分红寿险</v>
          </cell>
          <cell r="V1106" t="str">
            <v>续期</v>
          </cell>
        </row>
        <row r="1107">
          <cell r="E1107">
            <v>720909</v>
          </cell>
          <cell r="R1107" t="str">
            <v>怀化</v>
          </cell>
          <cell r="S1107" t="str">
            <v>营销</v>
          </cell>
          <cell r="U1107" t="str">
            <v>分红寿险</v>
          </cell>
          <cell r="V1107" t="str">
            <v>续期</v>
          </cell>
        </row>
        <row r="1108">
          <cell r="E1108">
            <v>1177254.6000000001</v>
          </cell>
          <cell r="R1108" t="str">
            <v>怀化</v>
          </cell>
          <cell r="S1108" t="str">
            <v>营销</v>
          </cell>
          <cell r="U1108" t="str">
            <v>分红寿险</v>
          </cell>
          <cell r="V1108" t="str">
            <v>期缴</v>
          </cell>
        </row>
        <row r="1109">
          <cell r="E1109">
            <v>676289.3</v>
          </cell>
          <cell r="R1109" t="str">
            <v>怀化</v>
          </cell>
          <cell r="S1109" t="str">
            <v>营销</v>
          </cell>
          <cell r="U1109" t="str">
            <v>分红寿险</v>
          </cell>
          <cell r="V1109" t="str">
            <v>续期</v>
          </cell>
        </row>
        <row r="1110">
          <cell r="E1110">
            <v>460892.4</v>
          </cell>
          <cell r="R1110" t="str">
            <v>怀化</v>
          </cell>
          <cell r="S1110" t="str">
            <v>营销</v>
          </cell>
          <cell r="U1110" t="str">
            <v>分红寿险</v>
          </cell>
          <cell r="V1110" t="str">
            <v>续期</v>
          </cell>
        </row>
        <row r="1111">
          <cell r="E1111">
            <v>1041772.96</v>
          </cell>
          <cell r="R1111" t="str">
            <v>怀化</v>
          </cell>
          <cell r="S1111" t="str">
            <v>营销</v>
          </cell>
          <cell r="U1111" t="str">
            <v>分红寿险</v>
          </cell>
          <cell r="V1111" t="str">
            <v>续期</v>
          </cell>
        </row>
        <row r="1112">
          <cell r="E1112">
            <v>207159</v>
          </cell>
          <cell r="R1112" t="str">
            <v>怀化</v>
          </cell>
          <cell r="S1112" t="str">
            <v>营销</v>
          </cell>
          <cell r="U1112" t="str">
            <v>分红寿险</v>
          </cell>
          <cell r="V1112" t="str">
            <v>续期</v>
          </cell>
        </row>
        <row r="1113">
          <cell r="E1113">
            <v>1814000</v>
          </cell>
          <cell r="R1113" t="str">
            <v>怀化</v>
          </cell>
          <cell r="S1113" t="str">
            <v>营销</v>
          </cell>
          <cell r="U1113" t="str">
            <v>分红寿险</v>
          </cell>
          <cell r="V1113" t="str">
            <v>期缴</v>
          </cell>
        </row>
        <row r="1114">
          <cell r="E1114">
            <v>1608000</v>
          </cell>
          <cell r="R1114" t="str">
            <v>怀化</v>
          </cell>
          <cell r="S1114" t="str">
            <v>营销</v>
          </cell>
          <cell r="U1114" t="str">
            <v>分红寿险</v>
          </cell>
          <cell r="V1114" t="str">
            <v>续期</v>
          </cell>
        </row>
        <row r="1115">
          <cell r="E1115">
            <v>0</v>
          </cell>
          <cell r="R1115" t="str">
            <v>怀化</v>
          </cell>
          <cell r="S1115" t="str">
            <v>营销</v>
          </cell>
          <cell r="U1115" t="str">
            <v>分红寿险</v>
          </cell>
          <cell r="V1115" t="str">
            <v>续期</v>
          </cell>
        </row>
        <row r="1116">
          <cell r="E1116">
            <v>80000</v>
          </cell>
          <cell r="R1116" t="str">
            <v>怀化</v>
          </cell>
          <cell r="S1116" t="str">
            <v>营销</v>
          </cell>
          <cell r="U1116" t="str">
            <v>分红寿险</v>
          </cell>
          <cell r="V1116" t="str">
            <v>续期</v>
          </cell>
        </row>
        <row r="1117">
          <cell r="E1117">
            <v>537000</v>
          </cell>
          <cell r="R1117" t="str">
            <v>怀化</v>
          </cell>
          <cell r="S1117" t="str">
            <v>营销</v>
          </cell>
          <cell r="U1117" t="str">
            <v>分红寿险</v>
          </cell>
          <cell r="V1117" t="str">
            <v>续期</v>
          </cell>
        </row>
        <row r="1118">
          <cell r="E1118">
            <v>9313.23</v>
          </cell>
          <cell r="R1118" t="str">
            <v>怀化</v>
          </cell>
          <cell r="S1118" t="str">
            <v>营销</v>
          </cell>
          <cell r="U1118" t="str">
            <v>万能险</v>
          </cell>
          <cell r="V1118" t="str">
            <v>续期</v>
          </cell>
        </row>
        <row r="1119">
          <cell r="E1119">
            <v>59131.88</v>
          </cell>
          <cell r="R1119" t="str">
            <v>怀化</v>
          </cell>
          <cell r="S1119" t="str">
            <v>营销</v>
          </cell>
          <cell r="U1119" t="str">
            <v>意外险</v>
          </cell>
          <cell r="V1119" t="str">
            <v>趸缴</v>
          </cell>
        </row>
        <row r="1120">
          <cell r="E1120">
            <v>10124</v>
          </cell>
          <cell r="R1120" t="str">
            <v>怀化</v>
          </cell>
          <cell r="S1120" t="str">
            <v>营销</v>
          </cell>
          <cell r="U1120" t="str">
            <v>意外险</v>
          </cell>
          <cell r="V1120" t="str">
            <v>趸缴</v>
          </cell>
        </row>
        <row r="1121">
          <cell r="E1121">
            <v>20898.169999999998</v>
          </cell>
          <cell r="R1121" t="str">
            <v>怀化</v>
          </cell>
          <cell r="S1121" t="str">
            <v>营销</v>
          </cell>
          <cell r="U1121" t="str">
            <v>健康险</v>
          </cell>
          <cell r="V1121" t="str">
            <v>趸缴</v>
          </cell>
        </row>
        <row r="1122">
          <cell r="E1122">
            <v>1423</v>
          </cell>
          <cell r="R1122" t="str">
            <v>怀化</v>
          </cell>
          <cell r="S1122" t="str">
            <v>直销</v>
          </cell>
          <cell r="U1122" t="str">
            <v>健康险</v>
          </cell>
          <cell r="V1122" t="str">
            <v>期缴</v>
          </cell>
        </row>
        <row r="1123">
          <cell r="E1123">
            <v>2850</v>
          </cell>
          <cell r="R1123" t="str">
            <v>怀化</v>
          </cell>
          <cell r="S1123" t="str">
            <v>直销</v>
          </cell>
          <cell r="U1123" t="str">
            <v>普通寿险</v>
          </cell>
          <cell r="V1123" t="str">
            <v>趸缴</v>
          </cell>
        </row>
        <row r="1124">
          <cell r="E1124">
            <v>1547</v>
          </cell>
          <cell r="R1124" t="str">
            <v>怀化</v>
          </cell>
          <cell r="S1124" t="str">
            <v>直销</v>
          </cell>
          <cell r="U1124" t="str">
            <v>普通寿险</v>
          </cell>
          <cell r="V1124" t="str">
            <v>期缴</v>
          </cell>
        </row>
        <row r="1125">
          <cell r="E1125">
            <v>0</v>
          </cell>
          <cell r="R1125" t="str">
            <v>怀化</v>
          </cell>
          <cell r="S1125" t="str">
            <v>直销</v>
          </cell>
          <cell r="U1125" t="str">
            <v>普通寿险</v>
          </cell>
          <cell r="V1125" t="str">
            <v>续期</v>
          </cell>
        </row>
        <row r="1126">
          <cell r="E1126">
            <v>3726</v>
          </cell>
          <cell r="R1126" t="str">
            <v>怀化</v>
          </cell>
          <cell r="S1126" t="str">
            <v>直销</v>
          </cell>
          <cell r="U1126" t="str">
            <v>分红寿险</v>
          </cell>
          <cell r="V1126" t="str">
            <v>期缴</v>
          </cell>
        </row>
        <row r="1127">
          <cell r="E1127">
            <v>0</v>
          </cell>
          <cell r="R1127" t="str">
            <v>怀化</v>
          </cell>
          <cell r="S1127" t="str">
            <v>直销</v>
          </cell>
          <cell r="U1127" t="str">
            <v>分红寿险</v>
          </cell>
          <cell r="V1127" t="str">
            <v>续期</v>
          </cell>
        </row>
        <row r="1128">
          <cell r="E1128">
            <v>0</v>
          </cell>
          <cell r="R1128" t="str">
            <v>怀化</v>
          </cell>
          <cell r="S1128" t="str">
            <v>直销</v>
          </cell>
          <cell r="U1128" t="str">
            <v>分红寿险</v>
          </cell>
          <cell r="V1128" t="str">
            <v>期缴</v>
          </cell>
        </row>
        <row r="1129">
          <cell r="E1129">
            <v>254893.5</v>
          </cell>
          <cell r="R1129" t="str">
            <v>怀化</v>
          </cell>
          <cell r="S1129" t="str">
            <v>直销</v>
          </cell>
          <cell r="U1129" t="str">
            <v>意外险</v>
          </cell>
          <cell r="V1129" t="str">
            <v>趸缴</v>
          </cell>
        </row>
        <row r="1130">
          <cell r="E1130">
            <v>180526.5</v>
          </cell>
          <cell r="R1130" t="str">
            <v>怀化</v>
          </cell>
          <cell r="S1130" t="str">
            <v>直销</v>
          </cell>
          <cell r="U1130" t="str">
            <v>意外险</v>
          </cell>
          <cell r="V1130" t="str">
            <v>趸缴</v>
          </cell>
        </row>
        <row r="1131">
          <cell r="E1131">
            <v>8676</v>
          </cell>
          <cell r="R1131" t="str">
            <v>怀化</v>
          </cell>
          <cell r="S1131" t="str">
            <v>直销</v>
          </cell>
          <cell r="U1131" t="str">
            <v>健康险</v>
          </cell>
          <cell r="V1131" t="str">
            <v>趸缴</v>
          </cell>
        </row>
        <row r="1132">
          <cell r="E1132">
            <v>30613</v>
          </cell>
          <cell r="R1132" t="str">
            <v>怀化</v>
          </cell>
          <cell r="S1132" t="str">
            <v>银邮</v>
          </cell>
          <cell r="U1132" t="str">
            <v>健康险</v>
          </cell>
          <cell r="V1132" t="str">
            <v>期缴</v>
          </cell>
        </row>
        <row r="1133">
          <cell r="E1133">
            <v>7600</v>
          </cell>
          <cell r="R1133" t="str">
            <v>怀化</v>
          </cell>
          <cell r="S1133" t="str">
            <v>银邮</v>
          </cell>
          <cell r="U1133" t="str">
            <v>健康险</v>
          </cell>
          <cell r="V1133" t="str">
            <v>续期</v>
          </cell>
        </row>
        <row r="1134">
          <cell r="E1134">
            <v>9008</v>
          </cell>
          <cell r="R1134" t="str">
            <v>怀化</v>
          </cell>
          <cell r="S1134" t="str">
            <v>银邮</v>
          </cell>
          <cell r="U1134" t="str">
            <v>健康险</v>
          </cell>
          <cell r="V1134" t="str">
            <v>续期</v>
          </cell>
        </row>
        <row r="1135">
          <cell r="E1135">
            <v>3207</v>
          </cell>
          <cell r="R1135" t="str">
            <v>怀化</v>
          </cell>
          <cell r="S1135" t="str">
            <v>银邮</v>
          </cell>
          <cell r="U1135" t="str">
            <v>健康险</v>
          </cell>
          <cell r="V1135" t="str">
            <v>续期</v>
          </cell>
        </row>
        <row r="1136">
          <cell r="E1136">
            <v>10328000</v>
          </cell>
          <cell r="R1136" t="str">
            <v>怀化</v>
          </cell>
          <cell r="S1136" t="str">
            <v>银邮</v>
          </cell>
          <cell r="U1136" t="str">
            <v>普通寿险</v>
          </cell>
          <cell r="V1136" t="str">
            <v>趸缴</v>
          </cell>
        </row>
        <row r="1137">
          <cell r="E1137">
            <v>2884</v>
          </cell>
          <cell r="R1137" t="str">
            <v>怀化</v>
          </cell>
          <cell r="S1137" t="str">
            <v>银邮</v>
          </cell>
          <cell r="U1137" t="str">
            <v>普通寿险</v>
          </cell>
          <cell r="V1137" t="str">
            <v>期缴</v>
          </cell>
        </row>
        <row r="1138">
          <cell r="E1138">
            <v>13828</v>
          </cell>
          <cell r="R1138" t="str">
            <v>怀化</v>
          </cell>
          <cell r="S1138" t="str">
            <v>银邮</v>
          </cell>
          <cell r="U1138" t="str">
            <v>普通寿险</v>
          </cell>
          <cell r="V1138" t="str">
            <v>续期</v>
          </cell>
        </row>
        <row r="1139">
          <cell r="E1139">
            <v>1532</v>
          </cell>
          <cell r="R1139" t="str">
            <v>怀化</v>
          </cell>
          <cell r="S1139" t="str">
            <v>银邮</v>
          </cell>
          <cell r="U1139" t="str">
            <v>普通寿险</v>
          </cell>
          <cell r="V1139" t="str">
            <v>续期</v>
          </cell>
        </row>
        <row r="1140">
          <cell r="E1140">
            <v>1426000</v>
          </cell>
          <cell r="R1140" t="str">
            <v>怀化</v>
          </cell>
          <cell r="S1140" t="str">
            <v>银邮</v>
          </cell>
          <cell r="U1140" t="str">
            <v>分红寿险</v>
          </cell>
          <cell r="V1140" t="str">
            <v>趸缴</v>
          </cell>
        </row>
        <row r="1141">
          <cell r="E1141">
            <v>261000</v>
          </cell>
          <cell r="R1141" t="str">
            <v>怀化</v>
          </cell>
          <cell r="S1141" t="str">
            <v>银邮</v>
          </cell>
          <cell r="U1141" t="str">
            <v>分红寿险</v>
          </cell>
          <cell r="V1141" t="str">
            <v>期缴</v>
          </cell>
        </row>
        <row r="1142">
          <cell r="E1142">
            <v>352060</v>
          </cell>
          <cell r="R1142" t="str">
            <v>怀化</v>
          </cell>
          <cell r="S1142" t="str">
            <v>银邮</v>
          </cell>
          <cell r="U1142" t="str">
            <v>分红寿险</v>
          </cell>
          <cell r="V1142" t="str">
            <v>续期</v>
          </cell>
        </row>
        <row r="1143">
          <cell r="E1143">
            <v>1346000</v>
          </cell>
          <cell r="R1143" t="str">
            <v>怀化</v>
          </cell>
          <cell r="S1143" t="str">
            <v>银邮</v>
          </cell>
          <cell r="U1143" t="str">
            <v>分红寿险</v>
          </cell>
          <cell r="V1143" t="str">
            <v>续期</v>
          </cell>
        </row>
        <row r="1144">
          <cell r="E1144">
            <v>1747000</v>
          </cell>
          <cell r="R1144" t="str">
            <v>怀化</v>
          </cell>
          <cell r="S1144" t="str">
            <v>银邮</v>
          </cell>
          <cell r="U1144" t="str">
            <v>分红寿险</v>
          </cell>
          <cell r="V1144" t="str">
            <v>续期</v>
          </cell>
        </row>
        <row r="1145">
          <cell r="E1145">
            <v>66000</v>
          </cell>
          <cell r="R1145" t="str">
            <v>怀化</v>
          </cell>
          <cell r="S1145" t="str">
            <v>银邮</v>
          </cell>
          <cell r="U1145" t="str">
            <v>分红寿险</v>
          </cell>
          <cell r="V1145" t="str">
            <v>续期</v>
          </cell>
        </row>
        <row r="1146">
          <cell r="E1146">
            <v>144162</v>
          </cell>
          <cell r="R1146" t="str">
            <v>怀化</v>
          </cell>
          <cell r="S1146" t="str">
            <v>银邮</v>
          </cell>
          <cell r="U1146" t="str">
            <v>分红寿险</v>
          </cell>
          <cell r="V1146" t="str">
            <v>期缴</v>
          </cell>
        </row>
        <row r="1147">
          <cell r="E1147">
            <v>23332</v>
          </cell>
          <cell r="R1147" t="str">
            <v>怀化</v>
          </cell>
          <cell r="S1147" t="str">
            <v>银邮</v>
          </cell>
          <cell r="U1147" t="str">
            <v>分红寿险</v>
          </cell>
          <cell r="V1147" t="str">
            <v>续期</v>
          </cell>
        </row>
        <row r="1148">
          <cell r="E1148">
            <v>41125</v>
          </cell>
          <cell r="R1148" t="str">
            <v>怀化</v>
          </cell>
          <cell r="S1148" t="str">
            <v>银邮</v>
          </cell>
          <cell r="U1148" t="str">
            <v>分红寿险</v>
          </cell>
          <cell r="V1148" t="str">
            <v>续期</v>
          </cell>
        </row>
        <row r="1149">
          <cell r="E1149">
            <v>13634</v>
          </cell>
          <cell r="R1149" t="str">
            <v>怀化</v>
          </cell>
          <cell r="S1149" t="str">
            <v>银邮</v>
          </cell>
          <cell r="U1149" t="str">
            <v>分红寿险</v>
          </cell>
          <cell r="V1149" t="str">
            <v>续期</v>
          </cell>
        </row>
        <row r="1150">
          <cell r="E1150">
            <v>162000</v>
          </cell>
          <cell r="R1150" t="str">
            <v>怀化</v>
          </cell>
          <cell r="S1150" t="str">
            <v>银邮</v>
          </cell>
          <cell r="U1150" t="str">
            <v>分红寿险</v>
          </cell>
          <cell r="V1150" t="str">
            <v>期缴</v>
          </cell>
        </row>
        <row r="1151">
          <cell r="E1151">
            <v>20000</v>
          </cell>
          <cell r="R1151" t="str">
            <v>怀化</v>
          </cell>
          <cell r="S1151" t="str">
            <v>银邮</v>
          </cell>
          <cell r="U1151" t="str">
            <v>分红寿险</v>
          </cell>
          <cell r="V1151" t="str">
            <v>续期</v>
          </cell>
        </row>
        <row r="1152">
          <cell r="E1152">
            <v>632000</v>
          </cell>
          <cell r="R1152" t="str">
            <v>怀化</v>
          </cell>
          <cell r="S1152" t="str">
            <v>银邮</v>
          </cell>
          <cell r="U1152" t="str">
            <v>分红寿险</v>
          </cell>
          <cell r="V1152" t="str">
            <v>续期</v>
          </cell>
        </row>
        <row r="1153">
          <cell r="E1153">
            <v>220000</v>
          </cell>
          <cell r="R1153" t="str">
            <v>怀化</v>
          </cell>
          <cell r="S1153" t="str">
            <v>银邮</v>
          </cell>
          <cell r="U1153" t="str">
            <v>分红寿险</v>
          </cell>
          <cell r="V1153" t="str">
            <v>续期</v>
          </cell>
        </row>
        <row r="1154">
          <cell r="E1154">
            <v>1783.06</v>
          </cell>
          <cell r="R1154" t="str">
            <v>怀化</v>
          </cell>
          <cell r="S1154" t="str">
            <v>银邮</v>
          </cell>
          <cell r="U1154" t="str">
            <v>万能险</v>
          </cell>
          <cell r="V1154" t="str">
            <v>续期</v>
          </cell>
        </row>
        <row r="1155">
          <cell r="E1155">
            <v>663</v>
          </cell>
          <cell r="R1155" t="str">
            <v>怀化</v>
          </cell>
          <cell r="S1155" t="str">
            <v>银邮</v>
          </cell>
          <cell r="U1155" t="str">
            <v>意外险</v>
          </cell>
          <cell r="V1155" t="str">
            <v>趸缴</v>
          </cell>
        </row>
        <row r="1156">
          <cell r="E1156">
            <v>0</v>
          </cell>
          <cell r="R1156" t="str">
            <v>怀化</v>
          </cell>
          <cell r="S1156" t="str">
            <v>银邮</v>
          </cell>
          <cell r="U1156" t="str">
            <v>意外险</v>
          </cell>
          <cell r="V1156" t="str">
            <v>趸缴</v>
          </cell>
        </row>
        <row r="1157">
          <cell r="E1157">
            <v>637</v>
          </cell>
          <cell r="R1157" t="str">
            <v>怀化</v>
          </cell>
          <cell r="S1157" t="str">
            <v>银邮</v>
          </cell>
          <cell r="U1157" t="str">
            <v>健康险</v>
          </cell>
          <cell r="V1157" t="str">
            <v>趸缴</v>
          </cell>
        </row>
        <row r="1158">
          <cell r="E1158">
            <v>100</v>
          </cell>
          <cell r="R1158" t="str">
            <v>怀化</v>
          </cell>
          <cell r="S1158" t="str">
            <v>多元化</v>
          </cell>
          <cell r="U1158" t="str">
            <v>意外险</v>
          </cell>
          <cell r="V1158" t="str">
            <v>期缴</v>
          </cell>
        </row>
        <row r="1159">
          <cell r="E1159">
            <v>24</v>
          </cell>
          <cell r="R1159" t="str">
            <v>怀化</v>
          </cell>
          <cell r="S1159" t="str">
            <v>多元化</v>
          </cell>
          <cell r="U1159" t="str">
            <v>意外险</v>
          </cell>
          <cell r="V1159" t="str">
            <v>续期</v>
          </cell>
        </row>
        <row r="1160">
          <cell r="E1160">
            <v>0</v>
          </cell>
          <cell r="R1160" t="str">
            <v>怀化</v>
          </cell>
          <cell r="S1160" t="str">
            <v>多元化</v>
          </cell>
          <cell r="U1160" t="str">
            <v>意外险</v>
          </cell>
          <cell r="V1160" t="str">
            <v>续期</v>
          </cell>
        </row>
        <row r="1161">
          <cell r="E1161">
            <v>0</v>
          </cell>
          <cell r="R1161" t="str">
            <v>怀化</v>
          </cell>
          <cell r="S1161" t="str">
            <v>多元化</v>
          </cell>
          <cell r="U1161" t="str">
            <v>意外险</v>
          </cell>
          <cell r="V1161" t="str">
            <v>续期</v>
          </cell>
        </row>
        <row r="1162">
          <cell r="E1162">
            <v>0</v>
          </cell>
          <cell r="R1162" t="str">
            <v>怀化</v>
          </cell>
          <cell r="S1162" t="str">
            <v>多元化</v>
          </cell>
          <cell r="U1162" t="str">
            <v>意外险</v>
          </cell>
          <cell r="V1162" t="str">
            <v>续期</v>
          </cell>
        </row>
        <row r="1163">
          <cell r="E1163">
            <v>35</v>
          </cell>
          <cell r="R1163" t="str">
            <v>怀化</v>
          </cell>
          <cell r="S1163" t="str">
            <v>多元化</v>
          </cell>
          <cell r="U1163" t="str">
            <v>健康险</v>
          </cell>
          <cell r="V1163" t="str">
            <v>续期</v>
          </cell>
        </row>
        <row r="1164">
          <cell r="E1164">
            <v>850</v>
          </cell>
          <cell r="R1164" t="str">
            <v>怀化</v>
          </cell>
          <cell r="S1164" t="str">
            <v>多元化</v>
          </cell>
          <cell r="U1164" t="str">
            <v>普通寿险</v>
          </cell>
          <cell r="V1164" t="str">
            <v>期缴</v>
          </cell>
        </row>
        <row r="1165">
          <cell r="E1165">
            <v>426</v>
          </cell>
          <cell r="R1165" t="str">
            <v>怀化</v>
          </cell>
          <cell r="S1165" t="str">
            <v>多元化</v>
          </cell>
          <cell r="U1165" t="str">
            <v>普通寿险</v>
          </cell>
          <cell r="V1165" t="str">
            <v>续期</v>
          </cell>
        </row>
        <row r="1166">
          <cell r="E1166">
            <v>133</v>
          </cell>
          <cell r="R1166" t="str">
            <v>怀化</v>
          </cell>
          <cell r="S1166" t="str">
            <v>多元化</v>
          </cell>
          <cell r="U1166" t="str">
            <v>普通寿险</v>
          </cell>
          <cell r="V1166" t="str">
            <v>续期</v>
          </cell>
        </row>
        <row r="1167">
          <cell r="E1167">
            <v>-426</v>
          </cell>
          <cell r="R1167" t="str">
            <v>怀化</v>
          </cell>
          <cell r="S1167" t="str">
            <v>多元化</v>
          </cell>
          <cell r="U1167" t="str">
            <v>普通寿险</v>
          </cell>
          <cell r="V1167" t="str">
            <v>续期</v>
          </cell>
        </row>
        <row r="1168">
          <cell r="E1168">
            <v>0</v>
          </cell>
          <cell r="R1168" t="str">
            <v>怀化</v>
          </cell>
          <cell r="S1168" t="str">
            <v>多元化</v>
          </cell>
          <cell r="U1168" t="str">
            <v>分红寿险</v>
          </cell>
          <cell r="V1168" t="str">
            <v>续期</v>
          </cell>
        </row>
        <row r="1169">
          <cell r="E1169">
            <v>450</v>
          </cell>
          <cell r="R1169" t="str">
            <v>怀化</v>
          </cell>
          <cell r="S1169" t="str">
            <v>多元化</v>
          </cell>
          <cell r="U1169" t="str">
            <v>分红寿险</v>
          </cell>
          <cell r="V1169" t="str">
            <v>续期</v>
          </cell>
        </row>
        <row r="1170">
          <cell r="E1170">
            <v>721</v>
          </cell>
          <cell r="R1170" t="str">
            <v>怀化</v>
          </cell>
          <cell r="S1170" t="str">
            <v>多元化</v>
          </cell>
          <cell r="U1170" t="str">
            <v>分红寿险</v>
          </cell>
          <cell r="V1170" t="str">
            <v>续期</v>
          </cell>
        </row>
        <row r="1171">
          <cell r="E1171">
            <v>13023.34</v>
          </cell>
          <cell r="R1171" t="str">
            <v>娄底</v>
          </cell>
          <cell r="S1171" t="str">
            <v>营销</v>
          </cell>
          <cell r="U1171" t="str">
            <v>意外险</v>
          </cell>
          <cell r="V1171" t="str">
            <v>期缴</v>
          </cell>
        </row>
        <row r="1172">
          <cell r="E1172">
            <v>0</v>
          </cell>
          <cell r="R1172" t="str">
            <v>娄底</v>
          </cell>
          <cell r="S1172" t="str">
            <v>营销</v>
          </cell>
          <cell r="U1172" t="str">
            <v>意外险</v>
          </cell>
          <cell r="V1172" t="str">
            <v>续期</v>
          </cell>
        </row>
        <row r="1173">
          <cell r="E1173">
            <v>0</v>
          </cell>
          <cell r="R1173" t="str">
            <v>娄底</v>
          </cell>
          <cell r="S1173" t="str">
            <v>营销</v>
          </cell>
          <cell r="U1173" t="str">
            <v>意外险</v>
          </cell>
          <cell r="V1173" t="str">
            <v>续期</v>
          </cell>
        </row>
        <row r="1174">
          <cell r="E1174">
            <v>504302.8</v>
          </cell>
          <cell r="R1174" t="str">
            <v>娄底</v>
          </cell>
          <cell r="S1174" t="str">
            <v>营销</v>
          </cell>
          <cell r="U1174" t="str">
            <v>健康险</v>
          </cell>
          <cell r="V1174" t="str">
            <v>期缴</v>
          </cell>
        </row>
        <row r="1175">
          <cell r="E1175">
            <v>216779.2</v>
          </cell>
          <cell r="R1175" t="str">
            <v>娄底</v>
          </cell>
          <cell r="S1175" t="str">
            <v>营销</v>
          </cell>
          <cell r="U1175" t="str">
            <v>健康险</v>
          </cell>
          <cell r="V1175" t="str">
            <v>续期</v>
          </cell>
        </row>
        <row r="1176">
          <cell r="E1176">
            <v>147918.89000000001</v>
          </cell>
          <cell r="R1176" t="str">
            <v>娄底</v>
          </cell>
          <cell r="S1176" t="str">
            <v>营销</v>
          </cell>
          <cell r="U1176" t="str">
            <v>健康险</v>
          </cell>
          <cell r="V1176" t="str">
            <v>续期</v>
          </cell>
        </row>
        <row r="1177">
          <cell r="E1177">
            <v>558276.19999999995</v>
          </cell>
          <cell r="R1177" t="str">
            <v>娄底</v>
          </cell>
          <cell r="S1177" t="str">
            <v>营销</v>
          </cell>
          <cell r="U1177" t="str">
            <v>健康险</v>
          </cell>
          <cell r="V1177" t="str">
            <v>续期</v>
          </cell>
        </row>
        <row r="1178">
          <cell r="E1178">
            <v>166045.72</v>
          </cell>
          <cell r="R1178" t="str">
            <v>娄底</v>
          </cell>
          <cell r="S1178" t="str">
            <v>营销</v>
          </cell>
          <cell r="U1178" t="str">
            <v>健康险</v>
          </cell>
          <cell r="V1178" t="str">
            <v>续期</v>
          </cell>
        </row>
        <row r="1179">
          <cell r="E1179">
            <v>0</v>
          </cell>
          <cell r="R1179" t="str">
            <v>娄底</v>
          </cell>
          <cell r="S1179" t="str">
            <v>营销</v>
          </cell>
          <cell r="U1179" t="str">
            <v>普通寿险</v>
          </cell>
          <cell r="V1179" t="str">
            <v>趸缴</v>
          </cell>
        </row>
        <row r="1180">
          <cell r="E1180">
            <v>1689.44</v>
          </cell>
          <cell r="R1180" t="str">
            <v>娄底</v>
          </cell>
          <cell r="S1180" t="str">
            <v>营销</v>
          </cell>
          <cell r="U1180" t="str">
            <v>普通寿险</v>
          </cell>
          <cell r="V1180" t="str">
            <v>期缴</v>
          </cell>
        </row>
        <row r="1181">
          <cell r="E1181">
            <v>199.81</v>
          </cell>
          <cell r="R1181" t="str">
            <v>娄底</v>
          </cell>
          <cell r="S1181" t="str">
            <v>营销</v>
          </cell>
          <cell r="U1181" t="str">
            <v>普通寿险</v>
          </cell>
          <cell r="V1181" t="str">
            <v>续期</v>
          </cell>
        </row>
        <row r="1182">
          <cell r="E1182">
            <v>2023.63</v>
          </cell>
          <cell r="R1182" t="str">
            <v>娄底</v>
          </cell>
          <cell r="S1182" t="str">
            <v>营销</v>
          </cell>
          <cell r="U1182" t="str">
            <v>普通寿险</v>
          </cell>
          <cell r="V1182" t="str">
            <v>续期</v>
          </cell>
        </row>
        <row r="1183">
          <cell r="E1183">
            <v>3569.21</v>
          </cell>
          <cell r="R1183" t="str">
            <v>娄底</v>
          </cell>
          <cell r="S1183" t="str">
            <v>营销</v>
          </cell>
          <cell r="U1183" t="str">
            <v>普通寿险</v>
          </cell>
          <cell r="V1183" t="str">
            <v>续期</v>
          </cell>
        </row>
        <row r="1184">
          <cell r="E1184">
            <v>40.909999999999997</v>
          </cell>
          <cell r="R1184" t="str">
            <v>娄底</v>
          </cell>
          <cell r="S1184" t="str">
            <v>营销</v>
          </cell>
          <cell r="U1184" t="str">
            <v>普通寿险</v>
          </cell>
          <cell r="V1184" t="str">
            <v>续期</v>
          </cell>
        </row>
        <row r="1185">
          <cell r="E1185">
            <v>76289.7</v>
          </cell>
          <cell r="R1185" t="str">
            <v>娄底</v>
          </cell>
          <cell r="S1185" t="str">
            <v>营销</v>
          </cell>
          <cell r="U1185" t="str">
            <v>普通寿险</v>
          </cell>
          <cell r="V1185" t="str">
            <v>期缴</v>
          </cell>
        </row>
        <row r="1186">
          <cell r="E1186">
            <v>22245.599999999999</v>
          </cell>
          <cell r="R1186" t="str">
            <v>娄底</v>
          </cell>
          <cell r="S1186" t="str">
            <v>营销</v>
          </cell>
          <cell r="U1186" t="str">
            <v>普通寿险</v>
          </cell>
          <cell r="V1186" t="str">
            <v>续期</v>
          </cell>
        </row>
        <row r="1187">
          <cell r="E1187">
            <v>12826.9</v>
          </cell>
          <cell r="R1187" t="str">
            <v>娄底</v>
          </cell>
          <cell r="S1187" t="str">
            <v>营销</v>
          </cell>
          <cell r="U1187" t="str">
            <v>普通寿险</v>
          </cell>
          <cell r="V1187" t="str">
            <v>续期</v>
          </cell>
        </row>
        <row r="1188">
          <cell r="E1188">
            <v>435057.96</v>
          </cell>
          <cell r="R1188" t="str">
            <v>娄底</v>
          </cell>
          <cell r="S1188" t="str">
            <v>营销</v>
          </cell>
          <cell r="U1188" t="str">
            <v>普通寿险</v>
          </cell>
          <cell r="V1188" t="str">
            <v>续期</v>
          </cell>
        </row>
        <row r="1189">
          <cell r="E1189">
            <v>57131.3</v>
          </cell>
          <cell r="R1189" t="str">
            <v>娄底</v>
          </cell>
          <cell r="S1189" t="str">
            <v>营销</v>
          </cell>
          <cell r="U1189" t="str">
            <v>普通寿险</v>
          </cell>
          <cell r="V1189" t="str">
            <v>续期</v>
          </cell>
        </row>
        <row r="1190">
          <cell r="E1190">
            <v>3273</v>
          </cell>
          <cell r="R1190" t="str">
            <v>娄底</v>
          </cell>
          <cell r="S1190" t="str">
            <v>营销</v>
          </cell>
          <cell r="U1190" t="str">
            <v>普通寿险</v>
          </cell>
          <cell r="V1190" t="str">
            <v>续期</v>
          </cell>
        </row>
        <row r="1191">
          <cell r="E1191">
            <v>1076</v>
          </cell>
          <cell r="R1191" t="str">
            <v>娄底</v>
          </cell>
          <cell r="S1191" t="str">
            <v>营销</v>
          </cell>
          <cell r="U1191" t="str">
            <v>普通寿险</v>
          </cell>
          <cell r="V1191" t="str">
            <v>续期</v>
          </cell>
        </row>
        <row r="1192">
          <cell r="E1192">
            <v>334651.56</v>
          </cell>
          <cell r="R1192" t="str">
            <v>娄底</v>
          </cell>
          <cell r="S1192" t="str">
            <v>营销</v>
          </cell>
          <cell r="U1192" t="str">
            <v>普通寿险</v>
          </cell>
          <cell r="V1192" t="str">
            <v>续期</v>
          </cell>
        </row>
        <row r="1193">
          <cell r="E1193">
            <v>45467.44</v>
          </cell>
          <cell r="R1193" t="str">
            <v>娄底</v>
          </cell>
          <cell r="S1193" t="str">
            <v>营销</v>
          </cell>
          <cell r="U1193" t="str">
            <v>普通寿险</v>
          </cell>
          <cell r="V1193" t="str">
            <v>续期</v>
          </cell>
        </row>
        <row r="1194">
          <cell r="E1194">
            <v>23688</v>
          </cell>
          <cell r="R1194" t="str">
            <v>娄底</v>
          </cell>
          <cell r="S1194" t="str">
            <v>营销</v>
          </cell>
          <cell r="U1194" t="str">
            <v>普通寿险</v>
          </cell>
          <cell r="V1194" t="str">
            <v>续期</v>
          </cell>
        </row>
        <row r="1195">
          <cell r="E1195">
            <v>-4488</v>
          </cell>
          <cell r="R1195" t="str">
            <v>娄底</v>
          </cell>
          <cell r="S1195" t="str">
            <v>营销</v>
          </cell>
          <cell r="U1195" t="str">
            <v>普通寿险</v>
          </cell>
          <cell r="V1195" t="str">
            <v>续期</v>
          </cell>
        </row>
        <row r="1196">
          <cell r="E1196">
            <v>0</v>
          </cell>
          <cell r="R1196" t="str">
            <v>娄底</v>
          </cell>
          <cell r="S1196" t="str">
            <v>营销</v>
          </cell>
          <cell r="U1196" t="str">
            <v>健康险</v>
          </cell>
          <cell r="V1196" t="str">
            <v>续期</v>
          </cell>
        </row>
        <row r="1197">
          <cell r="E1197">
            <v>80788</v>
          </cell>
          <cell r="R1197" t="str">
            <v>娄底</v>
          </cell>
          <cell r="S1197" t="str">
            <v>营销</v>
          </cell>
          <cell r="U1197" t="str">
            <v>分红寿险</v>
          </cell>
          <cell r="V1197" t="str">
            <v>期缴</v>
          </cell>
        </row>
        <row r="1198">
          <cell r="E1198">
            <v>50726</v>
          </cell>
          <cell r="R1198" t="str">
            <v>娄底</v>
          </cell>
          <cell r="S1198" t="str">
            <v>营销</v>
          </cell>
          <cell r="U1198" t="str">
            <v>分红寿险</v>
          </cell>
          <cell r="V1198" t="str">
            <v>续期</v>
          </cell>
        </row>
        <row r="1199">
          <cell r="E1199">
            <v>909856</v>
          </cell>
          <cell r="R1199" t="str">
            <v>娄底</v>
          </cell>
          <cell r="S1199" t="str">
            <v>营销</v>
          </cell>
          <cell r="U1199" t="str">
            <v>分红寿险</v>
          </cell>
          <cell r="V1199" t="str">
            <v>续期</v>
          </cell>
        </row>
        <row r="1200">
          <cell r="E1200">
            <v>2134071.4700000002</v>
          </cell>
          <cell r="R1200" t="str">
            <v>娄底</v>
          </cell>
          <cell r="S1200" t="str">
            <v>营销</v>
          </cell>
          <cell r="U1200" t="str">
            <v>分红寿险</v>
          </cell>
          <cell r="V1200" t="str">
            <v>续期</v>
          </cell>
        </row>
        <row r="1201">
          <cell r="E1201">
            <v>579636.12</v>
          </cell>
          <cell r="R1201" t="str">
            <v>娄底</v>
          </cell>
          <cell r="S1201" t="str">
            <v>营销</v>
          </cell>
          <cell r="U1201" t="str">
            <v>分红寿险</v>
          </cell>
          <cell r="V1201" t="str">
            <v>续期</v>
          </cell>
        </row>
        <row r="1202">
          <cell r="E1202">
            <v>1760902.2</v>
          </cell>
          <cell r="R1202" t="str">
            <v>娄底</v>
          </cell>
          <cell r="S1202" t="str">
            <v>营销</v>
          </cell>
          <cell r="U1202" t="str">
            <v>分红寿险</v>
          </cell>
          <cell r="V1202" t="str">
            <v>期缴</v>
          </cell>
        </row>
        <row r="1203">
          <cell r="E1203">
            <v>816070.3</v>
          </cell>
          <cell r="R1203" t="str">
            <v>娄底</v>
          </cell>
          <cell r="S1203" t="str">
            <v>营销</v>
          </cell>
          <cell r="U1203" t="str">
            <v>分红寿险</v>
          </cell>
          <cell r="V1203" t="str">
            <v>续期</v>
          </cell>
        </row>
        <row r="1204">
          <cell r="E1204">
            <v>523371.2</v>
          </cell>
          <cell r="R1204" t="str">
            <v>娄底</v>
          </cell>
          <cell r="S1204" t="str">
            <v>营销</v>
          </cell>
          <cell r="U1204" t="str">
            <v>分红寿险</v>
          </cell>
          <cell r="V1204" t="str">
            <v>续期</v>
          </cell>
        </row>
        <row r="1205">
          <cell r="E1205">
            <v>1796888.58</v>
          </cell>
          <cell r="R1205" t="str">
            <v>娄底</v>
          </cell>
          <cell r="S1205" t="str">
            <v>营销</v>
          </cell>
          <cell r="U1205" t="str">
            <v>分红寿险</v>
          </cell>
          <cell r="V1205" t="str">
            <v>续期</v>
          </cell>
        </row>
        <row r="1206">
          <cell r="E1206">
            <v>674091.56</v>
          </cell>
          <cell r="R1206" t="str">
            <v>娄底</v>
          </cell>
          <cell r="S1206" t="str">
            <v>营销</v>
          </cell>
          <cell r="U1206" t="str">
            <v>分红寿险</v>
          </cell>
          <cell r="V1206" t="str">
            <v>续期</v>
          </cell>
        </row>
        <row r="1207">
          <cell r="E1207">
            <v>4344000</v>
          </cell>
          <cell r="R1207" t="str">
            <v>娄底</v>
          </cell>
          <cell r="S1207" t="str">
            <v>营销</v>
          </cell>
          <cell r="U1207" t="str">
            <v>分红寿险</v>
          </cell>
          <cell r="V1207" t="str">
            <v>期缴</v>
          </cell>
        </row>
        <row r="1208">
          <cell r="E1208">
            <v>1574000</v>
          </cell>
          <cell r="R1208" t="str">
            <v>娄底</v>
          </cell>
          <cell r="S1208" t="str">
            <v>营销</v>
          </cell>
          <cell r="U1208" t="str">
            <v>分红寿险</v>
          </cell>
          <cell r="V1208" t="str">
            <v>续期</v>
          </cell>
        </row>
        <row r="1209">
          <cell r="E1209">
            <v>0</v>
          </cell>
          <cell r="R1209" t="str">
            <v>娄底</v>
          </cell>
          <cell r="S1209" t="str">
            <v>营销</v>
          </cell>
          <cell r="U1209" t="str">
            <v>分红寿险</v>
          </cell>
          <cell r="V1209" t="str">
            <v>续期</v>
          </cell>
        </row>
        <row r="1210">
          <cell r="E1210">
            <v>141000</v>
          </cell>
          <cell r="R1210" t="str">
            <v>娄底</v>
          </cell>
          <cell r="S1210" t="str">
            <v>营销</v>
          </cell>
          <cell r="U1210" t="str">
            <v>分红寿险</v>
          </cell>
          <cell r="V1210" t="str">
            <v>续期</v>
          </cell>
        </row>
        <row r="1211">
          <cell r="E1211">
            <v>419100</v>
          </cell>
          <cell r="R1211" t="str">
            <v>娄底</v>
          </cell>
          <cell r="S1211" t="str">
            <v>营销</v>
          </cell>
          <cell r="U1211" t="str">
            <v>分红寿险</v>
          </cell>
          <cell r="V1211" t="str">
            <v>续期</v>
          </cell>
        </row>
        <row r="1212">
          <cell r="E1212">
            <v>17392.849999999999</v>
          </cell>
          <cell r="R1212" t="str">
            <v>娄底</v>
          </cell>
          <cell r="S1212" t="str">
            <v>营销</v>
          </cell>
          <cell r="U1212" t="str">
            <v>万能险</v>
          </cell>
          <cell r="V1212" t="str">
            <v>续期</v>
          </cell>
        </row>
        <row r="1213">
          <cell r="E1213">
            <v>112709.42</v>
          </cell>
          <cell r="R1213" t="str">
            <v>娄底</v>
          </cell>
          <cell r="S1213" t="str">
            <v>营销</v>
          </cell>
          <cell r="U1213" t="str">
            <v>意外险</v>
          </cell>
          <cell r="V1213" t="str">
            <v>趸缴</v>
          </cell>
        </row>
        <row r="1214">
          <cell r="E1214">
            <v>26524</v>
          </cell>
          <cell r="R1214" t="str">
            <v>娄底</v>
          </cell>
          <cell r="S1214" t="str">
            <v>营销</v>
          </cell>
          <cell r="U1214" t="str">
            <v>意外险</v>
          </cell>
          <cell r="V1214" t="str">
            <v>趸缴</v>
          </cell>
        </row>
        <row r="1215">
          <cell r="E1215">
            <v>25484.95</v>
          </cell>
          <cell r="R1215" t="str">
            <v>娄底</v>
          </cell>
          <cell r="S1215" t="str">
            <v>营销</v>
          </cell>
          <cell r="U1215" t="str">
            <v>健康险</v>
          </cell>
          <cell r="V1215" t="str">
            <v>趸缴</v>
          </cell>
        </row>
        <row r="1216">
          <cell r="E1216">
            <v>-3015</v>
          </cell>
          <cell r="R1216" t="str">
            <v>娄底</v>
          </cell>
          <cell r="S1216" t="str">
            <v>直销</v>
          </cell>
          <cell r="U1216" t="str">
            <v>健康险</v>
          </cell>
          <cell r="V1216" t="str">
            <v>期缴</v>
          </cell>
        </row>
        <row r="1217">
          <cell r="E1217">
            <v>16002</v>
          </cell>
          <cell r="R1217" t="str">
            <v>娄底</v>
          </cell>
          <cell r="S1217" t="str">
            <v>直销</v>
          </cell>
          <cell r="U1217" t="str">
            <v>普通寿险</v>
          </cell>
          <cell r="V1217" t="str">
            <v>趸缴</v>
          </cell>
        </row>
        <row r="1218">
          <cell r="E1218">
            <v>0</v>
          </cell>
          <cell r="R1218" t="str">
            <v>娄底</v>
          </cell>
          <cell r="S1218" t="str">
            <v>直销</v>
          </cell>
          <cell r="U1218" t="str">
            <v>普通寿险</v>
          </cell>
          <cell r="V1218" t="str">
            <v>期缴</v>
          </cell>
        </row>
        <row r="1219">
          <cell r="E1219">
            <v>-6080</v>
          </cell>
          <cell r="R1219" t="str">
            <v>娄底</v>
          </cell>
          <cell r="S1219" t="str">
            <v>直销</v>
          </cell>
          <cell r="U1219" t="str">
            <v>分红寿险</v>
          </cell>
          <cell r="V1219" t="str">
            <v>期缴</v>
          </cell>
        </row>
        <row r="1220">
          <cell r="E1220">
            <v>0</v>
          </cell>
          <cell r="R1220" t="str">
            <v>娄底</v>
          </cell>
          <cell r="S1220" t="str">
            <v>直销</v>
          </cell>
          <cell r="U1220" t="str">
            <v>分红寿险</v>
          </cell>
          <cell r="V1220" t="str">
            <v>期缴</v>
          </cell>
        </row>
        <row r="1221">
          <cell r="E1221">
            <v>400254.23</v>
          </cell>
          <cell r="R1221" t="str">
            <v>娄底</v>
          </cell>
          <cell r="S1221" t="str">
            <v>直销</v>
          </cell>
          <cell r="U1221" t="str">
            <v>意外险</v>
          </cell>
          <cell r="V1221" t="str">
            <v>趸缴</v>
          </cell>
        </row>
        <row r="1222">
          <cell r="E1222">
            <v>18787.5</v>
          </cell>
          <cell r="R1222" t="str">
            <v>娄底</v>
          </cell>
          <cell r="S1222" t="str">
            <v>直销</v>
          </cell>
          <cell r="U1222" t="str">
            <v>意外险</v>
          </cell>
          <cell r="V1222" t="str">
            <v>趸缴</v>
          </cell>
        </row>
        <row r="1223">
          <cell r="E1223">
            <v>39817.800000000003</v>
          </cell>
          <cell r="R1223" t="str">
            <v>娄底</v>
          </cell>
          <cell r="S1223" t="str">
            <v>直销</v>
          </cell>
          <cell r="U1223" t="str">
            <v>健康险</v>
          </cell>
          <cell r="V1223" t="str">
            <v>趸缴</v>
          </cell>
        </row>
        <row r="1224">
          <cell r="E1224">
            <v>46611.5</v>
          </cell>
          <cell r="R1224" t="str">
            <v>娄底</v>
          </cell>
          <cell r="S1224" t="str">
            <v>银邮</v>
          </cell>
          <cell r="U1224" t="str">
            <v>健康险</v>
          </cell>
          <cell r="V1224" t="str">
            <v>期缴</v>
          </cell>
        </row>
        <row r="1225">
          <cell r="E1225">
            <v>1844</v>
          </cell>
          <cell r="R1225" t="str">
            <v>娄底</v>
          </cell>
          <cell r="S1225" t="str">
            <v>银邮</v>
          </cell>
          <cell r="U1225" t="str">
            <v>健康险</v>
          </cell>
          <cell r="V1225" t="str">
            <v>续期</v>
          </cell>
        </row>
        <row r="1226">
          <cell r="E1226">
            <v>630</v>
          </cell>
          <cell r="R1226" t="str">
            <v>娄底</v>
          </cell>
          <cell r="S1226" t="str">
            <v>银邮</v>
          </cell>
          <cell r="U1226" t="str">
            <v>健康险</v>
          </cell>
          <cell r="V1226" t="str">
            <v>续期</v>
          </cell>
        </row>
        <row r="1227">
          <cell r="E1227">
            <v>0</v>
          </cell>
          <cell r="R1227" t="str">
            <v>娄底</v>
          </cell>
          <cell r="S1227" t="str">
            <v>银邮</v>
          </cell>
          <cell r="U1227" t="str">
            <v>健康险</v>
          </cell>
          <cell r="V1227" t="str">
            <v>续期</v>
          </cell>
        </row>
        <row r="1228">
          <cell r="E1228">
            <v>213</v>
          </cell>
          <cell r="R1228" t="str">
            <v>娄底</v>
          </cell>
          <cell r="S1228" t="str">
            <v>银邮</v>
          </cell>
          <cell r="U1228" t="str">
            <v>健康险</v>
          </cell>
          <cell r="V1228" t="str">
            <v>续期</v>
          </cell>
        </row>
        <row r="1229">
          <cell r="E1229">
            <v>7320000</v>
          </cell>
          <cell r="R1229" t="str">
            <v>娄底</v>
          </cell>
          <cell r="S1229" t="str">
            <v>银邮</v>
          </cell>
          <cell r="U1229" t="str">
            <v>普通寿险</v>
          </cell>
          <cell r="V1229" t="str">
            <v>趸缴</v>
          </cell>
        </row>
        <row r="1230">
          <cell r="E1230">
            <v>32299.599999999999</v>
          </cell>
          <cell r="R1230" t="str">
            <v>娄底</v>
          </cell>
          <cell r="S1230" t="str">
            <v>银邮</v>
          </cell>
          <cell r="U1230" t="str">
            <v>普通寿险</v>
          </cell>
          <cell r="V1230" t="str">
            <v>期缴</v>
          </cell>
        </row>
        <row r="1231">
          <cell r="E1231">
            <v>1538</v>
          </cell>
          <cell r="R1231" t="str">
            <v>娄底</v>
          </cell>
          <cell r="S1231" t="str">
            <v>银邮</v>
          </cell>
          <cell r="U1231" t="str">
            <v>普通寿险</v>
          </cell>
          <cell r="V1231" t="str">
            <v>续期</v>
          </cell>
        </row>
        <row r="1232">
          <cell r="E1232">
            <v>0</v>
          </cell>
          <cell r="R1232" t="str">
            <v>娄底</v>
          </cell>
          <cell r="S1232" t="str">
            <v>银邮</v>
          </cell>
          <cell r="U1232" t="str">
            <v>普通寿险</v>
          </cell>
          <cell r="V1232" t="str">
            <v>续期</v>
          </cell>
        </row>
        <row r="1233">
          <cell r="E1233">
            <v>-1538</v>
          </cell>
          <cell r="R1233" t="str">
            <v>娄底</v>
          </cell>
          <cell r="S1233" t="str">
            <v>银邮</v>
          </cell>
          <cell r="U1233" t="str">
            <v>普通寿险</v>
          </cell>
          <cell r="V1233" t="str">
            <v>续期</v>
          </cell>
        </row>
        <row r="1234">
          <cell r="E1234">
            <v>265000</v>
          </cell>
          <cell r="R1234" t="str">
            <v>娄底</v>
          </cell>
          <cell r="S1234" t="str">
            <v>银邮</v>
          </cell>
          <cell r="U1234" t="str">
            <v>分红寿险</v>
          </cell>
          <cell r="V1234" t="str">
            <v>趸缴</v>
          </cell>
        </row>
        <row r="1235">
          <cell r="E1235">
            <v>180443</v>
          </cell>
          <cell r="R1235" t="str">
            <v>娄底</v>
          </cell>
          <cell r="S1235" t="str">
            <v>银邮</v>
          </cell>
          <cell r="U1235" t="str">
            <v>分红寿险</v>
          </cell>
          <cell r="V1235" t="str">
            <v>期缴</v>
          </cell>
        </row>
        <row r="1236">
          <cell r="E1236">
            <v>200440</v>
          </cell>
          <cell r="R1236" t="str">
            <v>娄底</v>
          </cell>
          <cell r="S1236" t="str">
            <v>银邮</v>
          </cell>
          <cell r="U1236" t="str">
            <v>分红寿险</v>
          </cell>
          <cell r="V1236" t="str">
            <v>续期</v>
          </cell>
        </row>
        <row r="1237">
          <cell r="E1237">
            <v>826000</v>
          </cell>
          <cell r="R1237" t="str">
            <v>娄底</v>
          </cell>
          <cell r="S1237" t="str">
            <v>银邮</v>
          </cell>
          <cell r="U1237" t="str">
            <v>分红寿险</v>
          </cell>
          <cell r="V1237" t="str">
            <v>续期</v>
          </cell>
        </row>
        <row r="1238">
          <cell r="E1238">
            <v>619000</v>
          </cell>
          <cell r="R1238" t="str">
            <v>娄底</v>
          </cell>
          <cell r="S1238" t="str">
            <v>银邮</v>
          </cell>
          <cell r="U1238" t="str">
            <v>分红寿险</v>
          </cell>
          <cell r="V1238" t="str">
            <v>续期</v>
          </cell>
        </row>
        <row r="1239">
          <cell r="E1239">
            <v>332000</v>
          </cell>
          <cell r="R1239" t="str">
            <v>娄底</v>
          </cell>
          <cell r="S1239" t="str">
            <v>银邮</v>
          </cell>
          <cell r="U1239" t="str">
            <v>分红寿险</v>
          </cell>
          <cell r="V1239" t="str">
            <v>续期</v>
          </cell>
        </row>
        <row r="1240">
          <cell r="E1240">
            <v>19417</v>
          </cell>
          <cell r="R1240" t="str">
            <v>娄底</v>
          </cell>
          <cell r="S1240" t="str">
            <v>银邮</v>
          </cell>
          <cell r="U1240" t="str">
            <v>分红寿险</v>
          </cell>
          <cell r="V1240" t="str">
            <v>期缴</v>
          </cell>
        </row>
        <row r="1241">
          <cell r="E1241">
            <v>6657</v>
          </cell>
          <cell r="R1241" t="str">
            <v>娄底</v>
          </cell>
          <cell r="S1241" t="str">
            <v>银邮</v>
          </cell>
          <cell r="U1241" t="str">
            <v>分红寿险</v>
          </cell>
          <cell r="V1241" t="str">
            <v>续期</v>
          </cell>
        </row>
        <row r="1242">
          <cell r="E1242">
            <v>3310</v>
          </cell>
          <cell r="R1242" t="str">
            <v>娄底</v>
          </cell>
          <cell r="S1242" t="str">
            <v>银邮</v>
          </cell>
          <cell r="U1242" t="str">
            <v>分红寿险</v>
          </cell>
          <cell r="V1242" t="str">
            <v>续期</v>
          </cell>
        </row>
        <row r="1243">
          <cell r="E1243">
            <v>2400</v>
          </cell>
          <cell r="R1243" t="str">
            <v>娄底</v>
          </cell>
          <cell r="S1243" t="str">
            <v>银邮</v>
          </cell>
          <cell r="U1243" t="str">
            <v>分红寿险</v>
          </cell>
          <cell r="V1243" t="str">
            <v>续期</v>
          </cell>
        </row>
        <row r="1244">
          <cell r="E1244">
            <v>20000</v>
          </cell>
          <cell r="R1244" t="str">
            <v>娄底</v>
          </cell>
          <cell r="S1244" t="str">
            <v>银邮</v>
          </cell>
          <cell r="U1244" t="str">
            <v>分红寿险</v>
          </cell>
          <cell r="V1244" t="str">
            <v>期缴</v>
          </cell>
        </row>
        <row r="1245">
          <cell r="E1245">
            <v>0</v>
          </cell>
          <cell r="R1245" t="str">
            <v>娄底</v>
          </cell>
          <cell r="S1245" t="str">
            <v>银邮</v>
          </cell>
          <cell r="U1245" t="str">
            <v>分红寿险</v>
          </cell>
          <cell r="V1245" t="str">
            <v>续期</v>
          </cell>
        </row>
        <row r="1246">
          <cell r="E1246">
            <v>110000</v>
          </cell>
          <cell r="R1246" t="str">
            <v>娄底</v>
          </cell>
          <cell r="S1246" t="str">
            <v>银邮</v>
          </cell>
          <cell r="U1246" t="str">
            <v>分红寿险</v>
          </cell>
          <cell r="V1246" t="str">
            <v>续期</v>
          </cell>
        </row>
        <row r="1247">
          <cell r="E1247">
            <v>30000</v>
          </cell>
          <cell r="R1247" t="str">
            <v>娄底</v>
          </cell>
          <cell r="S1247" t="str">
            <v>银邮</v>
          </cell>
          <cell r="U1247" t="str">
            <v>分红寿险</v>
          </cell>
          <cell r="V1247" t="str">
            <v>续期</v>
          </cell>
        </row>
        <row r="1248">
          <cell r="E1248">
            <v>572.98</v>
          </cell>
          <cell r="R1248" t="str">
            <v>娄底</v>
          </cell>
          <cell r="S1248" t="str">
            <v>银邮</v>
          </cell>
          <cell r="U1248" t="str">
            <v>万能险</v>
          </cell>
          <cell r="V1248" t="str">
            <v>续期</v>
          </cell>
        </row>
        <row r="1249">
          <cell r="E1249">
            <v>3173</v>
          </cell>
          <cell r="R1249" t="str">
            <v>娄底</v>
          </cell>
          <cell r="S1249" t="str">
            <v>银邮</v>
          </cell>
          <cell r="U1249" t="str">
            <v>意外险</v>
          </cell>
          <cell r="V1249" t="str">
            <v>趸缴</v>
          </cell>
        </row>
        <row r="1250">
          <cell r="E1250">
            <v>6</v>
          </cell>
          <cell r="R1250" t="str">
            <v>娄底</v>
          </cell>
          <cell r="S1250" t="str">
            <v>银邮</v>
          </cell>
          <cell r="U1250" t="str">
            <v>意外险</v>
          </cell>
          <cell r="V1250" t="str">
            <v>趸缴</v>
          </cell>
        </row>
        <row r="1251">
          <cell r="E1251">
            <v>2214</v>
          </cell>
          <cell r="R1251" t="str">
            <v>娄底</v>
          </cell>
          <cell r="S1251" t="str">
            <v>银邮</v>
          </cell>
          <cell r="U1251" t="str">
            <v>健康险</v>
          </cell>
          <cell r="V1251" t="str">
            <v>趸缴</v>
          </cell>
        </row>
        <row r="1252">
          <cell r="E1252">
            <v>0</v>
          </cell>
          <cell r="R1252" t="str">
            <v>娄底</v>
          </cell>
          <cell r="S1252" t="str">
            <v>多元化</v>
          </cell>
          <cell r="U1252" t="str">
            <v>意外险</v>
          </cell>
          <cell r="V1252" t="str">
            <v>续期</v>
          </cell>
        </row>
        <row r="1253">
          <cell r="E1253">
            <v>0</v>
          </cell>
          <cell r="R1253" t="str">
            <v>娄底</v>
          </cell>
          <cell r="S1253" t="str">
            <v>多元化</v>
          </cell>
          <cell r="U1253" t="str">
            <v>意外险</v>
          </cell>
          <cell r="V1253" t="str">
            <v>续期</v>
          </cell>
        </row>
        <row r="1254">
          <cell r="E1254">
            <v>0</v>
          </cell>
          <cell r="R1254" t="str">
            <v>娄底</v>
          </cell>
          <cell r="S1254" t="str">
            <v>多元化</v>
          </cell>
          <cell r="U1254" t="str">
            <v>普通寿险</v>
          </cell>
          <cell r="V1254" t="str">
            <v>续期</v>
          </cell>
        </row>
        <row r="1255">
          <cell r="E1255">
            <v>0</v>
          </cell>
          <cell r="R1255" t="str">
            <v>娄底</v>
          </cell>
          <cell r="S1255" t="str">
            <v>多元化</v>
          </cell>
          <cell r="U1255" t="str">
            <v>分红寿险</v>
          </cell>
          <cell r="V1255" t="str">
            <v>续期</v>
          </cell>
        </row>
        <row r="1256">
          <cell r="E1256">
            <v>2729.03</v>
          </cell>
          <cell r="R1256" t="str">
            <v>湘西</v>
          </cell>
          <cell r="S1256" t="str">
            <v>营销</v>
          </cell>
          <cell r="U1256" t="str">
            <v>意外险</v>
          </cell>
          <cell r="V1256" t="str">
            <v>期缴</v>
          </cell>
        </row>
        <row r="1257">
          <cell r="E1257">
            <v>0</v>
          </cell>
          <cell r="R1257" t="str">
            <v>湘西</v>
          </cell>
          <cell r="S1257" t="str">
            <v>营销</v>
          </cell>
          <cell r="U1257" t="str">
            <v>意外险</v>
          </cell>
          <cell r="V1257" t="str">
            <v>续期</v>
          </cell>
        </row>
        <row r="1258">
          <cell r="E1258">
            <v>0</v>
          </cell>
          <cell r="R1258" t="str">
            <v>湘西</v>
          </cell>
          <cell r="S1258" t="str">
            <v>营销</v>
          </cell>
          <cell r="U1258" t="str">
            <v>意外险</v>
          </cell>
          <cell r="V1258" t="str">
            <v>续期</v>
          </cell>
        </row>
        <row r="1259">
          <cell r="E1259">
            <v>107174</v>
          </cell>
          <cell r="R1259" t="str">
            <v>湘西</v>
          </cell>
          <cell r="S1259" t="str">
            <v>营销</v>
          </cell>
          <cell r="U1259" t="str">
            <v>健康险</v>
          </cell>
          <cell r="V1259" t="str">
            <v>期缴</v>
          </cell>
        </row>
        <row r="1260">
          <cell r="E1260">
            <v>43802.8</v>
          </cell>
          <cell r="R1260" t="str">
            <v>湘西</v>
          </cell>
          <cell r="S1260" t="str">
            <v>营销</v>
          </cell>
          <cell r="U1260" t="str">
            <v>健康险</v>
          </cell>
          <cell r="V1260" t="str">
            <v>续期</v>
          </cell>
        </row>
        <row r="1261">
          <cell r="E1261">
            <v>28981</v>
          </cell>
          <cell r="R1261" t="str">
            <v>湘西</v>
          </cell>
          <cell r="S1261" t="str">
            <v>营销</v>
          </cell>
          <cell r="U1261" t="str">
            <v>健康险</v>
          </cell>
          <cell r="V1261" t="str">
            <v>续期</v>
          </cell>
        </row>
        <row r="1262">
          <cell r="E1262">
            <v>53543.5</v>
          </cell>
          <cell r="R1262" t="str">
            <v>湘西</v>
          </cell>
          <cell r="S1262" t="str">
            <v>营销</v>
          </cell>
          <cell r="U1262" t="str">
            <v>健康险</v>
          </cell>
          <cell r="V1262" t="str">
            <v>续期</v>
          </cell>
        </row>
        <row r="1263">
          <cell r="E1263">
            <v>23714.5</v>
          </cell>
          <cell r="R1263" t="str">
            <v>湘西</v>
          </cell>
          <cell r="S1263" t="str">
            <v>营销</v>
          </cell>
          <cell r="U1263" t="str">
            <v>健康险</v>
          </cell>
          <cell r="V1263" t="str">
            <v>续期</v>
          </cell>
        </row>
        <row r="1264">
          <cell r="E1264">
            <v>1155</v>
          </cell>
          <cell r="R1264" t="str">
            <v>湘西</v>
          </cell>
          <cell r="S1264" t="str">
            <v>营销</v>
          </cell>
          <cell r="U1264" t="str">
            <v>普通寿险</v>
          </cell>
          <cell r="V1264" t="str">
            <v>趸缴</v>
          </cell>
        </row>
        <row r="1265">
          <cell r="E1265">
            <v>1827.85</v>
          </cell>
          <cell r="R1265" t="str">
            <v>湘西</v>
          </cell>
          <cell r="S1265" t="str">
            <v>营销</v>
          </cell>
          <cell r="U1265" t="str">
            <v>普通寿险</v>
          </cell>
          <cell r="V1265" t="str">
            <v>期缴</v>
          </cell>
        </row>
        <row r="1266">
          <cell r="E1266">
            <v>392.93</v>
          </cell>
          <cell r="R1266" t="str">
            <v>湘西</v>
          </cell>
          <cell r="S1266" t="str">
            <v>营销</v>
          </cell>
          <cell r="U1266" t="str">
            <v>普通寿险</v>
          </cell>
          <cell r="V1266" t="str">
            <v>续期</v>
          </cell>
        </row>
        <row r="1267">
          <cell r="E1267">
            <v>1418.42</v>
          </cell>
          <cell r="R1267" t="str">
            <v>湘西</v>
          </cell>
          <cell r="S1267" t="str">
            <v>营销</v>
          </cell>
          <cell r="U1267" t="str">
            <v>普通寿险</v>
          </cell>
          <cell r="V1267" t="str">
            <v>续期</v>
          </cell>
        </row>
        <row r="1268">
          <cell r="E1268">
            <v>1062.3399999999999</v>
          </cell>
          <cell r="R1268" t="str">
            <v>湘西</v>
          </cell>
          <cell r="S1268" t="str">
            <v>营销</v>
          </cell>
          <cell r="U1268" t="str">
            <v>普通寿险</v>
          </cell>
          <cell r="V1268" t="str">
            <v>续期</v>
          </cell>
        </row>
        <row r="1269">
          <cell r="E1269">
            <v>1023.28</v>
          </cell>
          <cell r="R1269" t="str">
            <v>湘西</v>
          </cell>
          <cell r="S1269" t="str">
            <v>营销</v>
          </cell>
          <cell r="U1269" t="str">
            <v>普通寿险</v>
          </cell>
          <cell r="V1269" t="str">
            <v>续期</v>
          </cell>
        </row>
        <row r="1270">
          <cell r="E1270">
            <v>18629</v>
          </cell>
          <cell r="R1270" t="str">
            <v>湘西</v>
          </cell>
          <cell r="S1270" t="str">
            <v>营销</v>
          </cell>
          <cell r="U1270" t="str">
            <v>普通寿险</v>
          </cell>
          <cell r="V1270" t="str">
            <v>期缴</v>
          </cell>
        </row>
        <row r="1271">
          <cell r="E1271">
            <v>4767</v>
          </cell>
          <cell r="R1271" t="str">
            <v>湘西</v>
          </cell>
          <cell r="S1271" t="str">
            <v>营销</v>
          </cell>
          <cell r="U1271" t="str">
            <v>普通寿险</v>
          </cell>
          <cell r="V1271" t="str">
            <v>续期</v>
          </cell>
        </row>
        <row r="1272">
          <cell r="E1272">
            <v>3063</v>
          </cell>
          <cell r="R1272" t="str">
            <v>湘西</v>
          </cell>
          <cell r="S1272" t="str">
            <v>营销</v>
          </cell>
          <cell r="U1272" t="str">
            <v>普通寿险</v>
          </cell>
          <cell r="V1272" t="str">
            <v>续期</v>
          </cell>
        </row>
        <row r="1273">
          <cell r="E1273">
            <v>2800</v>
          </cell>
          <cell r="R1273" t="str">
            <v>湘西</v>
          </cell>
          <cell r="S1273" t="str">
            <v>营销</v>
          </cell>
          <cell r="U1273" t="str">
            <v>普通寿险</v>
          </cell>
          <cell r="V1273" t="str">
            <v>续期</v>
          </cell>
        </row>
        <row r="1274">
          <cell r="E1274">
            <v>10514</v>
          </cell>
          <cell r="R1274" t="str">
            <v>湘西</v>
          </cell>
          <cell r="S1274" t="str">
            <v>营销</v>
          </cell>
          <cell r="U1274" t="str">
            <v>普通寿险</v>
          </cell>
          <cell r="V1274" t="str">
            <v>续期</v>
          </cell>
        </row>
        <row r="1275">
          <cell r="E1275">
            <v>2330</v>
          </cell>
          <cell r="R1275" t="str">
            <v>湘西</v>
          </cell>
          <cell r="S1275" t="str">
            <v>营销</v>
          </cell>
          <cell r="U1275" t="str">
            <v>普通寿险</v>
          </cell>
          <cell r="V1275" t="str">
            <v>续期</v>
          </cell>
        </row>
        <row r="1276">
          <cell r="E1276">
            <v>68061</v>
          </cell>
          <cell r="R1276" t="str">
            <v>湘西</v>
          </cell>
          <cell r="S1276" t="str">
            <v>营销</v>
          </cell>
          <cell r="U1276" t="str">
            <v>分红寿险</v>
          </cell>
          <cell r="V1276" t="str">
            <v>期缴</v>
          </cell>
        </row>
        <row r="1277">
          <cell r="E1277">
            <v>63489</v>
          </cell>
          <cell r="R1277" t="str">
            <v>湘西</v>
          </cell>
          <cell r="S1277" t="str">
            <v>营销</v>
          </cell>
          <cell r="U1277" t="str">
            <v>分红寿险</v>
          </cell>
          <cell r="V1277" t="str">
            <v>续期</v>
          </cell>
        </row>
        <row r="1278">
          <cell r="E1278">
            <v>415571</v>
          </cell>
          <cell r="R1278" t="str">
            <v>湘西</v>
          </cell>
          <cell r="S1278" t="str">
            <v>营销</v>
          </cell>
          <cell r="U1278" t="str">
            <v>分红寿险</v>
          </cell>
          <cell r="V1278" t="str">
            <v>续期</v>
          </cell>
        </row>
        <row r="1279">
          <cell r="E1279">
            <v>336510.4</v>
          </cell>
          <cell r="R1279" t="str">
            <v>湘西</v>
          </cell>
          <cell r="S1279" t="str">
            <v>营销</v>
          </cell>
          <cell r="U1279" t="str">
            <v>分红寿险</v>
          </cell>
          <cell r="V1279" t="str">
            <v>续期</v>
          </cell>
        </row>
        <row r="1280">
          <cell r="E1280">
            <v>73298</v>
          </cell>
          <cell r="R1280" t="str">
            <v>湘西</v>
          </cell>
          <cell r="S1280" t="str">
            <v>营销</v>
          </cell>
          <cell r="U1280" t="str">
            <v>分红寿险</v>
          </cell>
          <cell r="V1280" t="str">
            <v>续期</v>
          </cell>
        </row>
        <row r="1281">
          <cell r="E1281">
            <v>352517</v>
          </cell>
          <cell r="R1281" t="str">
            <v>湘西</v>
          </cell>
          <cell r="S1281" t="str">
            <v>营销</v>
          </cell>
          <cell r="U1281" t="str">
            <v>分红寿险</v>
          </cell>
          <cell r="V1281" t="str">
            <v>期缴</v>
          </cell>
        </row>
        <row r="1282">
          <cell r="E1282">
            <v>148693.4</v>
          </cell>
          <cell r="R1282" t="str">
            <v>湘西</v>
          </cell>
          <cell r="S1282" t="str">
            <v>营销</v>
          </cell>
          <cell r="U1282" t="str">
            <v>分红寿险</v>
          </cell>
          <cell r="V1282" t="str">
            <v>续期</v>
          </cell>
        </row>
        <row r="1283">
          <cell r="E1283">
            <v>103148.5</v>
          </cell>
          <cell r="R1283" t="str">
            <v>湘西</v>
          </cell>
          <cell r="S1283" t="str">
            <v>营销</v>
          </cell>
          <cell r="U1283" t="str">
            <v>分红寿险</v>
          </cell>
          <cell r="V1283" t="str">
            <v>续期</v>
          </cell>
        </row>
        <row r="1284">
          <cell r="E1284">
            <v>170618.3</v>
          </cell>
          <cell r="R1284" t="str">
            <v>湘西</v>
          </cell>
          <cell r="S1284" t="str">
            <v>营销</v>
          </cell>
          <cell r="U1284" t="str">
            <v>分红寿险</v>
          </cell>
          <cell r="V1284" t="str">
            <v>续期</v>
          </cell>
        </row>
        <row r="1285">
          <cell r="E1285">
            <v>70115.899999999994</v>
          </cell>
          <cell r="R1285" t="str">
            <v>湘西</v>
          </cell>
          <cell r="S1285" t="str">
            <v>营销</v>
          </cell>
          <cell r="U1285" t="str">
            <v>分红寿险</v>
          </cell>
          <cell r="V1285" t="str">
            <v>续期</v>
          </cell>
        </row>
        <row r="1286">
          <cell r="E1286">
            <v>880000</v>
          </cell>
          <cell r="R1286" t="str">
            <v>湘西</v>
          </cell>
          <cell r="S1286" t="str">
            <v>营销</v>
          </cell>
          <cell r="U1286" t="str">
            <v>分红寿险</v>
          </cell>
          <cell r="V1286" t="str">
            <v>期缴</v>
          </cell>
        </row>
        <row r="1287">
          <cell r="E1287">
            <v>234000</v>
          </cell>
          <cell r="R1287" t="str">
            <v>湘西</v>
          </cell>
          <cell r="S1287" t="str">
            <v>营销</v>
          </cell>
          <cell r="U1287" t="str">
            <v>分红寿险</v>
          </cell>
          <cell r="V1287" t="str">
            <v>续期</v>
          </cell>
        </row>
        <row r="1288">
          <cell r="E1288">
            <v>0</v>
          </cell>
          <cell r="R1288" t="str">
            <v>湘西</v>
          </cell>
          <cell r="S1288" t="str">
            <v>营销</v>
          </cell>
          <cell r="U1288" t="str">
            <v>分红寿险</v>
          </cell>
          <cell r="V1288" t="str">
            <v>续期</v>
          </cell>
        </row>
        <row r="1289">
          <cell r="E1289">
            <v>20000</v>
          </cell>
          <cell r="R1289" t="str">
            <v>湘西</v>
          </cell>
          <cell r="S1289" t="str">
            <v>营销</v>
          </cell>
          <cell r="U1289" t="str">
            <v>分红寿险</v>
          </cell>
          <cell r="V1289" t="str">
            <v>续期</v>
          </cell>
        </row>
        <row r="1290">
          <cell r="E1290">
            <v>361000</v>
          </cell>
          <cell r="R1290" t="str">
            <v>湘西</v>
          </cell>
          <cell r="S1290" t="str">
            <v>营销</v>
          </cell>
          <cell r="U1290" t="str">
            <v>分红寿险</v>
          </cell>
          <cell r="V1290" t="str">
            <v>续期</v>
          </cell>
        </row>
        <row r="1291">
          <cell r="E1291">
            <v>16050</v>
          </cell>
          <cell r="R1291" t="str">
            <v>湘西</v>
          </cell>
          <cell r="S1291" t="str">
            <v>营销</v>
          </cell>
          <cell r="U1291" t="str">
            <v>意外险</v>
          </cell>
          <cell r="V1291" t="str">
            <v>趸缴</v>
          </cell>
        </row>
        <row r="1292">
          <cell r="E1292">
            <v>4436</v>
          </cell>
          <cell r="R1292" t="str">
            <v>湘西</v>
          </cell>
          <cell r="S1292" t="str">
            <v>营销</v>
          </cell>
          <cell r="U1292" t="str">
            <v>意外险</v>
          </cell>
          <cell r="V1292" t="str">
            <v>趸缴</v>
          </cell>
        </row>
        <row r="1293">
          <cell r="E1293">
            <v>5629</v>
          </cell>
          <cell r="R1293" t="str">
            <v>湘西</v>
          </cell>
          <cell r="S1293" t="str">
            <v>营销</v>
          </cell>
          <cell r="U1293" t="str">
            <v>健康险</v>
          </cell>
          <cell r="V1293" t="str">
            <v>趸缴</v>
          </cell>
        </row>
        <row r="1294">
          <cell r="E1294">
            <v>776</v>
          </cell>
          <cell r="R1294" t="str">
            <v>湘西</v>
          </cell>
          <cell r="S1294" t="str">
            <v>直销</v>
          </cell>
          <cell r="U1294" t="str">
            <v>健康险</v>
          </cell>
          <cell r="V1294" t="str">
            <v>期缴</v>
          </cell>
        </row>
        <row r="1295">
          <cell r="E1295">
            <v>1184</v>
          </cell>
          <cell r="R1295" t="str">
            <v>湘西</v>
          </cell>
          <cell r="S1295" t="str">
            <v>直销</v>
          </cell>
          <cell r="U1295" t="str">
            <v>健康险</v>
          </cell>
          <cell r="V1295" t="str">
            <v>续期</v>
          </cell>
        </row>
        <row r="1296">
          <cell r="E1296">
            <v>0</v>
          </cell>
          <cell r="R1296" t="str">
            <v>湘西</v>
          </cell>
          <cell r="S1296" t="str">
            <v>直销</v>
          </cell>
          <cell r="U1296" t="str">
            <v>健康险</v>
          </cell>
          <cell r="V1296" t="str">
            <v>续期</v>
          </cell>
        </row>
        <row r="1297">
          <cell r="E1297">
            <v>371</v>
          </cell>
          <cell r="R1297" t="str">
            <v>湘西</v>
          </cell>
          <cell r="S1297" t="str">
            <v>直销</v>
          </cell>
          <cell r="U1297" t="str">
            <v>健康险</v>
          </cell>
          <cell r="V1297" t="str">
            <v>续期</v>
          </cell>
        </row>
        <row r="1298">
          <cell r="E1298">
            <v>2805</v>
          </cell>
          <cell r="R1298" t="str">
            <v>湘西</v>
          </cell>
          <cell r="S1298" t="str">
            <v>直销</v>
          </cell>
          <cell r="U1298" t="str">
            <v>普通寿险</v>
          </cell>
          <cell r="V1298" t="str">
            <v>趸缴</v>
          </cell>
        </row>
        <row r="1299">
          <cell r="E1299">
            <v>0</v>
          </cell>
          <cell r="R1299" t="str">
            <v>湘西</v>
          </cell>
          <cell r="S1299" t="str">
            <v>直销</v>
          </cell>
          <cell r="U1299" t="str">
            <v>普通寿险</v>
          </cell>
          <cell r="V1299" t="str">
            <v>期缴</v>
          </cell>
        </row>
        <row r="1300">
          <cell r="E1300">
            <v>12439</v>
          </cell>
          <cell r="R1300" t="str">
            <v>湘西</v>
          </cell>
          <cell r="S1300" t="str">
            <v>直销</v>
          </cell>
          <cell r="U1300" t="str">
            <v>分红寿险</v>
          </cell>
          <cell r="V1300" t="str">
            <v>期缴</v>
          </cell>
        </row>
        <row r="1301">
          <cell r="E1301">
            <v>2816</v>
          </cell>
          <cell r="R1301" t="str">
            <v>湘西</v>
          </cell>
          <cell r="S1301" t="str">
            <v>直销</v>
          </cell>
          <cell r="U1301" t="str">
            <v>分红寿险</v>
          </cell>
          <cell r="V1301" t="str">
            <v>续期</v>
          </cell>
        </row>
        <row r="1302">
          <cell r="E1302">
            <v>0</v>
          </cell>
          <cell r="R1302" t="str">
            <v>湘西</v>
          </cell>
          <cell r="S1302" t="str">
            <v>直销</v>
          </cell>
          <cell r="U1302" t="str">
            <v>分红寿险</v>
          </cell>
          <cell r="V1302" t="str">
            <v>续期</v>
          </cell>
        </row>
        <row r="1303">
          <cell r="E1303">
            <v>-871</v>
          </cell>
          <cell r="R1303" t="str">
            <v>湘西</v>
          </cell>
          <cell r="S1303" t="str">
            <v>直销</v>
          </cell>
          <cell r="U1303" t="str">
            <v>分红寿险</v>
          </cell>
          <cell r="V1303" t="str">
            <v>续期</v>
          </cell>
        </row>
        <row r="1304">
          <cell r="E1304">
            <v>0</v>
          </cell>
          <cell r="R1304" t="str">
            <v>湘西</v>
          </cell>
          <cell r="S1304" t="str">
            <v>直销</v>
          </cell>
          <cell r="U1304" t="str">
            <v>分红寿险</v>
          </cell>
          <cell r="V1304" t="str">
            <v>期缴</v>
          </cell>
        </row>
        <row r="1305">
          <cell r="E1305">
            <v>703753.63</v>
          </cell>
          <cell r="R1305" t="str">
            <v>湘西</v>
          </cell>
          <cell r="S1305" t="str">
            <v>直销</v>
          </cell>
          <cell r="U1305" t="str">
            <v>意外险</v>
          </cell>
          <cell r="V1305" t="str">
            <v>趸缴</v>
          </cell>
        </row>
        <row r="1306">
          <cell r="E1306">
            <v>0</v>
          </cell>
          <cell r="R1306" t="str">
            <v>湘西</v>
          </cell>
          <cell r="S1306" t="str">
            <v>直销</v>
          </cell>
          <cell r="U1306" t="str">
            <v>意外险</v>
          </cell>
          <cell r="V1306" t="str">
            <v>趸缴</v>
          </cell>
        </row>
        <row r="1307">
          <cell r="E1307">
            <v>193748.37</v>
          </cell>
          <cell r="R1307" t="str">
            <v>湘西</v>
          </cell>
          <cell r="S1307" t="str">
            <v>直销</v>
          </cell>
          <cell r="U1307" t="str">
            <v>健康险</v>
          </cell>
          <cell r="V1307" t="str">
            <v>趸缴</v>
          </cell>
        </row>
        <row r="1308">
          <cell r="E1308">
            <v>5963</v>
          </cell>
          <cell r="R1308" t="str">
            <v>湘西</v>
          </cell>
          <cell r="S1308" t="str">
            <v>银邮</v>
          </cell>
          <cell r="U1308" t="str">
            <v>健康险</v>
          </cell>
          <cell r="V1308" t="str">
            <v>期缴</v>
          </cell>
        </row>
        <row r="1309">
          <cell r="E1309">
            <v>889</v>
          </cell>
          <cell r="R1309" t="str">
            <v>湘西</v>
          </cell>
          <cell r="S1309" t="str">
            <v>银邮</v>
          </cell>
          <cell r="U1309" t="str">
            <v>健康险</v>
          </cell>
          <cell r="V1309" t="str">
            <v>续期</v>
          </cell>
        </row>
        <row r="1310">
          <cell r="E1310">
            <v>0</v>
          </cell>
          <cell r="R1310" t="str">
            <v>湘西</v>
          </cell>
          <cell r="S1310" t="str">
            <v>银邮</v>
          </cell>
          <cell r="U1310" t="str">
            <v>健康险</v>
          </cell>
          <cell r="V1310" t="str">
            <v>续期</v>
          </cell>
        </row>
        <row r="1311">
          <cell r="E1311">
            <v>490000</v>
          </cell>
          <cell r="R1311" t="str">
            <v>湘西</v>
          </cell>
          <cell r="S1311" t="str">
            <v>银邮</v>
          </cell>
          <cell r="U1311" t="str">
            <v>普通寿险</v>
          </cell>
          <cell r="V1311" t="str">
            <v>趸缴</v>
          </cell>
        </row>
        <row r="1312">
          <cell r="E1312">
            <v>4865</v>
          </cell>
          <cell r="R1312" t="str">
            <v>湘西</v>
          </cell>
          <cell r="S1312" t="str">
            <v>银邮</v>
          </cell>
          <cell r="U1312" t="str">
            <v>普通寿险</v>
          </cell>
          <cell r="V1312" t="str">
            <v>期缴</v>
          </cell>
        </row>
        <row r="1313">
          <cell r="E1313">
            <v>0</v>
          </cell>
          <cell r="R1313" t="str">
            <v>湘西</v>
          </cell>
          <cell r="S1313" t="str">
            <v>银邮</v>
          </cell>
          <cell r="U1313" t="str">
            <v>普通寿险</v>
          </cell>
          <cell r="V1313" t="str">
            <v>续期</v>
          </cell>
        </row>
        <row r="1314">
          <cell r="E1314">
            <v>0</v>
          </cell>
          <cell r="R1314" t="str">
            <v>湘西</v>
          </cell>
          <cell r="S1314" t="str">
            <v>银邮</v>
          </cell>
          <cell r="U1314" t="str">
            <v>普通寿险</v>
          </cell>
          <cell r="V1314" t="str">
            <v>续期</v>
          </cell>
        </row>
        <row r="1315">
          <cell r="E1315">
            <v>85000</v>
          </cell>
          <cell r="R1315" t="str">
            <v>湘西</v>
          </cell>
          <cell r="S1315" t="str">
            <v>银邮</v>
          </cell>
          <cell r="U1315" t="str">
            <v>分红寿险</v>
          </cell>
          <cell r="V1315" t="str">
            <v>趸缴</v>
          </cell>
        </row>
        <row r="1316">
          <cell r="E1316">
            <v>82155</v>
          </cell>
          <cell r="R1316" t="str">
            <v>湘西</v>
          </cell>
          <cell r="S1316" t="str">
            <v>银邮</v>
          </cell>
          <cell r="U1316" t="str">
            <v>分红寿险</v>
          </cell>
          <cell r="V1316" t="str">
            <v>期缴</v>
          </cell>
        </row>
        <row r="1317">
          <cell r="E1317">
            <v>122000</v>
          </cell>
          <cell r="R1317" t="str">
            <v>湘西</v>
          </cell>
          <cell r="S1317" t="str">
            <v>银邮</v>
          </cell>
          <cell r="U1317" t="str">
            <v>分红寿险</v>
          </cell>
          <cell r="V1317" t="str">
            <v>续期</v>
          </cell>
        </row>
        <row r="1318">
          <cell r="E1318">
            <v>119000</v>
          </cell>
          <cell r="R1318" t="str">
            <v>湘西</v>
          </cell>
          <cell r="S1318" t="str">
            <v>银邮</v>
          </cell>
          <cell r="U1318" t="str">
            <v>分红寿险</v>
          </cell>
          <cell r="V1318" t="str">
            <v>续期</v>
          </cell>
        </row>
        <row r="1319">
          <cell r="E1319">
            <v>158000</v>
          </cell>
          <cell r="R1319" t="str">
            <v>湘西</v>
          </cell>
          <cell r="S1319" t="str">
            <v>银邮</v>
          </cell>
          <cell r="U1319" t="str">
            <v>分红寿险</v>
          </cell>
          <cell r="V1319" t="str">
            <v>续期</v>
          </cell>
        </row>
        <row r="1320">
          <cell r="E1320">
            <v>66000</v>
          </cell>
          <cell r="R1320" t="str">
            <v>湘西</v>
          </cell>
          <cell r="S1320" t="str">
            <v>银邮</v>
          </cell>
          <cell r="U1320" t="str">
            <v>分红寿险</v>
          </cell>
          <cell r="V1320" t="str">
            <v>续期</v>
          </cell>
        </row>
        <row r="1321">
          <cell r="E1321">
            <v>12121</v>
          </cell>
          <cell r="R1321" t="str">
            <v>湘西</v>
          </cell>
          <cell r="S1321" t="str">
            <v>银邮</v>
          </cell>
          <cell r="U1321" t="str">
            <v>分红寿险</v>
          </cell>
          <cell r="V1321" t="str">
            <v>期缴</v>
          </cell>
        </row>
        <row r="1322">
          <cell r="E1322">
            <v>3941</v>
          </cell>
          <cell r="R1322" t="str">
            <v>湘西</v>
          </cell>
          <cell r="S1322" t="str">
            <v>银邮</v>
          </cell>
          <cell r="U1322" t="str">
            <v>分红寿险</v>
          </cell>
          <cell r="V1322" t="str">
            <v>续期</v>
          </cell>
        </row>
        <row r="1323">
          <cell r="E1323">
            <v>15000</v>
          </cell>
          <cell r="R1323" t="str">
            <v>湘西</v>
          </cell>
          <cell r="S1323" t="str">
            <v>银邮</v>
          </cell>
          <cell r="U1323" t="str">
            <v>分红寿险</v>
          </cell>
          <cell r="V1323" t="str">
            <v>期缴</v>
          </cell>
        </row>
        <row r="1324">
          <cell r="E1324">
            <v>30000</v>
          </cell>
          <cell r="R1324" t="str">
            <v>湘西</v>
          </cell>
          <cell r="S1324" t="str">
            <v>银邮</v>
          </cell>
          <cell r="U1324" t="str">
            <v>分红寿险</v>
          </cell>
          <cell r="V1324" t="str">
            <v>续期</v>
          </cell>
        </row>
        <row r="1325">
          <cell r="E1325">
            <v>40000</v>
          </cell>
          <cell r="R1325" t="str">
            <v>湘西</v>
          </cell>
          <cell r="S1325" t="str">
            <v>银邮</v>
          </cell>
          <cell r="U1325" t="str">
            <v>分红寿险</v>
          </cell>
          <cell r="V1325" t="str">
            <v>续期</v>
          </cell>
        </row>
        <row r="1326">
          <cell r="E1326">
            <v>0</v>
          </cell>
          <cell r="R1326" t="str">
            <v>湘西</v>
          </cell>
          <cell r="S1326" t="str">
            <v>银邮</v>
          </cell>
          <cell r="U1326" t="str">
            <v>分红寿险</v>
          </cell>
          <cell r="V1326" t="str">
            <v>续期</v>
          </cell>
        </row>
        <row r="1327">
          <cell r="E1327">
            <v>146.82</v>
          </cell>
          <cell r="R1327" t="str">
            <v>湘西</v>
          </cell>
          <cell r="S1327" t="str">
            <v>银邮</v>
          </cell>
          <cell r="U1327" t="str">
            <v>万能险</v>
          </cell>
          <cell r="V1327" t="str">
            <v>续期</v>
          </cell>
        </row>
        <row r="1328">
          <cell r="E1328">
            <v>0</v>
          </cell>
          <cell r="R1328" t="str">
            <v>湘西</v>
          </cell>
          <cell r="S1328" t="str">
            <v>银邮</v>
          </cell>
          <cell r="U1328" t="str">
            <v>意外险</v>
          </cell>
          <cell r="V1328" t="str">
            <v>趸缴</v>
          </cell>
        </row>
        <row r="1329">
          <cell r="E1329">
            <v>0</v>
          </cell>
          <cell r="R1329" t="str">
            <v>湘西</v>
          </cell>
          <cell r="S1329" t="str">
            <v>银邮</v>
          </cell>
          <cell r="U1329" t="str">
            <v>意外险</v>
          </cell>
          <cell r="V1329" t="str">
            <v>趸缴</v>
          </cell>
        </row>
        <row r="1330">
          <cell r="E1330">
            <v>0</v>
          </cell>
          <cell r="R1330" t="str">
            <v>湘西</v>
          </cell>
          <cell r="S1330" t="str">
            <v>银邮</v>
          </cell>
          <cell r="U1330" t="str">
            <v>健康险</v>
          </cell>
          <cell r="V1330" t="str">
            <v>趸缴</v>
          </cell>
        </row>
        <row r="1331">
          <cell r="E1331">
            <v>46</v>
          </cell>
          <cell r="R1331" t="str">
            <v>湘西</v>
          </cell>
          <cell r="S1331" t="str">
            <v>多元化</v>
          </cell>
          <cell r="U1331" t="str">
            <v>意外险</v>
          </cell>
          <cell r="V1331" t="str">
            <v>续期</v>
          </cell>
        </row>
        <row r="1332">
          <cell r="E1332">
            <v>-23</v>
          </cell>
          <cell r="R1332" t="str">
            <v>湘西</v>
          </cell>
          <cell r="S1332" t="str">
            <v>多元化</v>
          </cell>
          <cell r="U1332" t="str">
            <v>意外险</v>
          </cell>
          <cell r="V1332" t="str">
            <v>续期</v>
          </cell>
        </row>
        <row r="1333">
          <cell r="E1333">
            <v>484</v>
          </cell>
          <cell r="R1333" t="str">
            <v>湘西</v>
          </cell>
          <cell r="S1333" t="str">
            <v>多元化</v>
          </cell>
          <cell r="U1333" t="str">
            <v>分红寿险</v>
          </cell>
          <cell r="V1333" t="str">
            <v>续期</v>
          </cell>
        </row>
        <row r="1334">
          <cell r="E1334">
            <v>0</v>
          </cell>
          <cell r="R1334" t="str">
            <v>湘西</v>
          </cell>
          <cell r="S1334" t="str">
            <v>多元化</v>
          </cell>
          <cell r="U1334" t="str">
            <v>分红寿险</v>
          </cell>
          <cell r="V1334" t="str">
            <v>续期</v>
          </cell>
        </row>
        <row r="1335">
          <cell r="E1335">
            <v>-242</v>
          </cell>
          <cell r="R1335" t="str">
            <v>湘西</v>
          </cell>
          <cell r="S1335" t="str">
            <v>多元化</v>
          </cell>
          <cell r="U1335" t="str">
            <v>分红寿险</v>
          </cell>
          <cell r="V1335" t="str">
            <v>续期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62"/>
  <sheetViews>
    <sheetView tabSelected="1" workbookViewId="0">
      <pane ySplit="4" topLeftCell="A40" activePane="bottomLeft" state="frozenSplit"/>
      <selection pane="bottomLeft" activeCell="C59" sqref="C59"/>
    </sheetView>
  </sheetViews>
  <sheetFormatPr defaultRowHeight="14.25"/>
  <cols>
    <col min="1" max="2" width="6.5" bestFit="1" customWidth="1"/>
    <col min="3" max="3" width="9" customWidth="1"/>
    <col min="4" max="4" width="8.875" style="82" customWidth="1"/>
    <col min="5" max="5" width="8.125" customWidth="1"/>
    <col min="6" max="6" width="6.375" customWidth="1"/>
    <col min="7" max="7" width="8.75" customWidth="1"/>
    <col min="8" max="8" width="7.75" customWidth="1"/>
    <col min="9" max="9" width="7.625" customWidth="1"/>
    <col min="10" max="10" width="6.5" bestFit="1" customWidth="1"/>
    <col min="11" max="11" width="7.375" customWidth="1"/>
    <col min="12" max="12" width="9.5" customWidth="1"/>
    <col min="13" max="13" width="8.5" bestFit="1" customWidth="1"/>
    <col min="14" max="14" width="6.5" bestFit="1" customWidth="1"/>
    <col min="15" max="15" width="6.625" customWidth="1"/>
    <col min="16" max="16" width="6.5" customWidth="1"/>
    <col min="17" max="17" width="6.625" customWidth="1"/>
    <col min="18" max="18" width="6.75" customWidth="1"/>
    <col min="19" max="19" width="7.5" bestFit="1" customWidth="1"/>
    <col min="20" max="20" width="8.5" bestFit="1" customWidth="1"/>
  </cols>
  <sheetData>
    <row r="1" spans="1:20" ht="18" customHeight="1">
      <c r="A1" s="205" t="s">
        <v>0</v>
      </c>
      <c r="B1" s="206"/>
      <c r="C1" s="199" t="s">
        <v>43</v>
      </c>
      <c r="D1" s="199" t="s">
        <v>76</v>
      </c>
      <c r="E1" s="199" t="s">
        <v>1</v>
      </c>
      <c r="F1" s="199" t="s">
        <v>2</v>
      </c>
      <c r="G1" s="199" t="s">
        <v>3</v>
      </c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 ht="18" customHeight="1">
      <c r="A2" s="207"/>
      <c r="B2" s="208"/>
      <c r="C2" s="201"/>
      <c r="D2" s="201"/>
      <c r="E2" s="201"/>
      <c r="F2" s="201"/>
      <c r="G2" s="201" t="s">
        <v>4</v>
      </c>
      <c r="H2" s="201" t="s">
        <v>5</v>
      </c>
      <c r="I2" s="201"/>
      <c r="J2" s="201"/>
      <c r="K2" s="201"/>
      <c r="L2" s="201"/>
      <c r="M2" s="201"/>
      <c r="N2" s="201" t="s">
        <v>6</v>
      </c>
      <c r="O2" s="201"/>
      <c r="P2" s="201" t="s">
        <v>7</v>
      </c>
      <c r="Q2" s="201"/>
      <c r="R2" s="201"/>
      <c r="S2" s="201"/>
      <c r="T2" s="202" t="s">
        <v>8</v>
      </c>
    </row>
    <row r="3" spans="1:20" ht="18" customHeight="1">
      <c r="A3" s="207"/>
      <c r="B3" s="208"/>
      <c r="C3" s="201"/>
      <c r="D3" s="201"/>
      <c r="E3" s="201"/>
      <c r="F3" s="201"/>
      <c r="G3" s="201"/>
      <c r="H3" s="201" t="s">
        <v>9</v>
      </c>
      <c r="I3" s="201"/>
      <c r="J3" s="201" t="s">
        <v>10</v>
      </c>
      <c r="K3" s="201"/>
      <c r="L3" s="201" t="s">
        <v>11</v>
      </c>
      <c r="M3" s="201"/>
      <c r="N3" s="201"/>
      <c r="O3" s="201"/>
      <c r="P3" s="201" t="s">
        <v>14</v>
      </c>
      <c r="Q3" s="201"/>
      <c r="R3" s="201" t="s">
        <v>13</v>
      </c>
      <c r="S3" s="201"/>
      <c r="T3" s="202"/>
    </row>
    <row r="4" spans="1:20" ht="18" customHeight="1">
      <c r="A4" s="207"/>
      <c r="B4" s="208"/>
      <c r="C4" s="201"/>
      <c r="D4" s="201"/>
      <c r="E4" s="201"/>
      <c r="F4" s="201"/>
      <c r="G4" s="201"/>
      <c r="H4" s="160" t="s">
        <v>12</v>
      </c>
      <c r="I4" s="160" t="s">
        <v>13</v>
      </c>
      <c r="J4" s="160" t="s">
        <v>12</v>
      </c>
      <c r="K4" s="160" t="s">
        <v>13</v>
      </c>
      <c r="L4" s="160" t="s">
        <v>12</v>
      </c>
      <c r="M4" s="160" t="s">
        <v>13</v>
      </c>
      <c r="N4" s="160" t="s">
        <v>14</v>
      </c>
      <c r="O4" s="160" t="s">
        <v>13</v>
      </c>
      <c r="P4" s="160" t="s">
        <v>15</v>
      </c>
      <c r="Q4" s="160" t="s">
        <v>16</v>
      </c>
      <c r="R4" s="160" t="s">
        <v>15</v>
      </c>
      <c r="S4" s="160" t="s">
        <v>16</v>
      </c>
      <c r="T4" s="202"/>
    </row>
    <row r="5" spans="1:20" ht="18" customHeight="1">
      <c r="A5" s="196" t="s">
        <v>78</v>
      </c>
      <c r="B5" s="162" t="s">
        <v>28</v>
      </c>
      <c r="C5" s="59">
        <f>G5+中介业务!C6+中介业务!O6+直销业务!C5</f>
        <v>1231739.105253</v>
      </c>
      <c r="D5" s="59">
        <v>1130309.5902600002</v>
      </c>
      <c r="E5" s="61">
        <f>(C5-D5)*100/D5</f>
        <v>8.9736047421900089</v>
      </c>
      <c r="F5" s="62">
        <f>C5*100/$C$59</f>
        <v>33.258966175716161</v>
      </c>
      <c r="G5" s="59">
        <f>I5+K5+M5+O5+R5+S5</f>
        <v>816737.05845499993</v>
      </c>
      <c r="H5" s="59">
        <v>24880.595568000008</v>
      </c>
      <c r="I5" s="59">
        <v>182089.41375900002</v>
      </c>
      <c r="J5" s="59">
        <v>3288.1934969999993</v>
      </c>
      <c r="K5" s="59">
        <v>27021.542380999999</v>
      </c>
      <c r="L5" s="59">
        <v>90516.248193000021</v>
      </c>
      <c r="M5" s="59">
        <v>509472.68461999996</v>
      </c>
      <c r="N5" s="59">
        <v>1406.0574950000002</v>
      </c>
      <c r="O5" s="59">
        <v>9929.1524539999991</v>
      </c>
      <c r="P5" s="59">
        <v>3522.4517779999978</v>
      </c>
      <c r="Q5" s="59">
        <v>6613.3440190000028</v>
      </c>
      <c r="R5" s="59">
        <v>24367.942135000001</v>
      </c>
      <c r="S5" s="59">
        <v>63856.323105999996</v>
      </c>
      <c r="T5" s="153">
        <v>50933</v>
      </c>
    </row>
    <row r="6" spans="1:20" ht="18" customHeight="1">
      <c r="A6" s="196"/>
      <c r="B6" s="162" t="s">
        <v>42</v>
      </c>
      <c r="C6" s="59">
        <f>G6+中介业务!C7+中介业务!O7+直销业务!C6</f>
        <v>192805.17932300002</v>
      </c>
      <c r="D6" s="59">
        <v>185482.64780500002</v>
      </c>
      <c r="E6" s="61">
        <f t="shared" ref="E6:E58" si="0">(C6-D6)*100/D6</f>
        <v>3.9478256347182743</v>
      </c>
      <c r="F6" s="62">
        <f>C6*100/$C$60</f>
        <v>25.113391447160435</v>
      </c>
      <c r="G6" s="59">
        <f t="shared" ref="G6:G58" si="1">I6+K6+M6+O6+R6+S6</f>
        <v>137266.52053099999</v>
      </c>
      <c r="H6" s="59">
        <v>4394.7022319999996</v>
      </c>
      <c r="I6" s="59">
        <v>33957.488811999996</v>
      </c>
      <c r="J6" s="59">
        <v>2751.1495410000002</v>
      </c>
      <c r="K6" s="59">
        <v>9865.7990069999996</v>
      </c>
      <c r="L6" s="59">
        <v>15124.646504999999</v>
      </c>
      <c r="M6" s="59">
        <v>77896.935603999998</v>
      </c>
      <c r="N6" s="59">
        <v>171.12016999999992</v>
      </c>
      <c r="O6" s="59">
        <v>1364.7820359999998</v>
      </c>
      <c r="P6" s="59">
        <v>584.66260599999987</v>
      </c>
      <c r="Q6" s="59">
        <v>1075.2214409999995</v>
      </c>
      <c r="R6" s="59">
        <v>4432.7572069999997</v>
      </c>
      <c r="S6" s="59">
        <v>9748.7578650000014</v>
      </c>
      <c r="T6" s="70">
        <v>8413</v>
      </c>
    </row>
    <row r="7" spans="1:20" ht="18" customHeight="1">
      <c r="A7" s="195" t="s">
        <v>79</v>
      </c>
      <c r="B7" s="163" t="s">
        <v>28</v>
      </c>
      <c r="C7" s="75">
        <f>G7+中介业务!C8+中介业务!O8+直销业务!C7</f>
        <v>394108.63328799995</v>
      </c>
      <c r="D7" s="79">
        <v>323662.92296400003</v>
      </c>
      <c r="E7" s="57">
        <f t="shared" si="0"/>
        <v>21.765146801147615</v>
      </c>
      <c r="F7" s="58">
        <f>C7*100/$C$59</f>
        <v>10.641576327473175</v>
      </c>
      <c r="G7" s="55">
        <f t="shared" si="1"/>
        <v>363915.26040199999</v>
      </c>
      <c r="H7" s="81">
        <v>3153.024527999999</v>
      </c>
      <c r="I7" s="81">
        <v>68164.736444000009</v>
      </c>
      <c r="J7" s="81">
        <v>1537.2095120000001</v>
      </c>
      <c r="K7" s="81">
        <v>12636.651832999996</v>
      </c>
      <c r="L7" s="81">
        <v>15773.133527000018</v>
      </c>
      <c r="M7" s="81">
        <v>198643.82213699998</v>
      </c>
      <c r="N7" s="81">
        <v>1449.6817980000001</v>
      </c>
      <c r="O7" s="81">
        <v>11473.217329999999</v>
      </c>
      <c r="P7" s="81">
        <v>5201.1008359999978</v>
      </c>
      <c r="Q7" s="81">
        <v>3323.9907619999994</v>
      </c>
      <c r="R7" s="81">
        <v>43372.856697999989</v>
      </c>
      <c r="S7" s="81">
        <v>29623.975959999996</v>
      </c>
      <c r="T7" s="154">
        <v>30007</v>
      </c>
    </row>
    <row r="8" spans="1:20" ht="18" customHeight="1">
      <c r="A8" s="195"/>
      <c r="B8" s="163" t="s">
        <v>42</v>
      </c>
      <c r="C8" s="75">
        <f>G8+中介业务!C9+中介业务!O9+直销业务!C8</f>
        <v>173168.72149100003</v>
      </c>
      <c r="D8" s="79">
        <v>140241.76984300002</v>
      </c>
      <c r="E8" s="57">
        <f t="shared" si="0"/>
        <v>23.478705156717275</v>
      </c>
      <c r="F8" s="58">
        <f>C8*100/$C$60</f>
        <v>22.555690176363463</v>
      </c>
      <c r="G8" s="55">
        <f t="shared" si="1"/>
        <v>161514.51408200001</v>
      </c>
      <c r="H8" s="81">
        <v>1619.7032059999995</v>
      </c>
      <c r="I8" s="81">
        <v>32372.509958999999</v>
      </c>
      <c r="J8" s="81">
        <v>696.39498200000003</v>
      </c>
      <c r="K8" s="81">
        <v>5782.3432419999999</v>
      </c>
      <c r="L8" s="81">
        <v>6425.5393360000135</v>
      </c>
      <c r="M8" s="81">
        <v>83177.618590000013</v>
      </c>
      <c r="N8" s="81">
        <v>670.3057330000006</v>
      </c>
      <c r="O8" s="81">
        <v>5263.6002239999998</v>
      </c>
      <c r="P8" s="81">
        <v>2604.9248939999998</v>
      </c>
      <c r="Q8" s="81">
        <v>1493.2775219999999</v>
      </c>
      <c r="R8" s="81">
        <v>21893.299459999998</v>
      </c>
      <c r="S8" s="81">
        <v>13025.142607</v>
      </c>
      <c r="T8" s="154">
        <v>11858</v>
      </c>
    </row>
    <row r="9" spans="1:20" s="8" customFormat="1" ht="18" customHeight="1">
      <c r="A9" s="196" t="s">
        <v>95</v>
      </c>
      <c r="B9" s="162" t="s">
        <v>28</v>
      </c>
      <c r="C9" s="59">
        <f>G9+中介业务!C10+中介业务!O10+直销业务!C9</f>
        <v>222057.02707700001</v>
      </c>
      <c r="D9" s="80">
        <v>199129.63012000002</v>
      </c>
      <c r="E9" s="61">
        <f t="shared" si="0"/>
        <v>11.513804823111169</v>
      </c>
      <c r="F9" s="62">
        <f>C9*100/$C$59</f>
        <v>5.9959021526048462</v>
      </c>
      <c r="G9" s="59">
        <f t="shared" si="1"/>
        <v>187629.183682</v>
      </c>
      <c r="H9" s="80">
        <v>2842.5566629999998</v>
      </c>
      <c r="I9" s="80">
        <v>47290.210603</v>
      </c>
      <c r="J9" s="80">
        <v>-1.5800000000000002E-2</v>
      </c>
      <c r="K9" s="80">
        <v>10.117435000000002</v>
      </c>
      <c r="L9" s="80">
        <v>16670.795584</v>
      </c>
      <c r="M9" s="80">
        <v>117633.41254</v>
      </c>
      <c r="N9" s="80">
        <v>224.21658699999998</v>
      </c>
      <c r="O9" s="80">
        <v>1862.3808949999998</v>
      </c>
      <c r="P9" s="80">
        <v>1374.1718920000003</v>
      </c>
      <c r="Q9" s="80">
        <v>1731.1640240000002</v>
      </c>
      <c r="R9" s="80">
        <v>7424.1463700000004</v>
      </c>
      <c r="S9" s="80">
        <v>13408.915838999999</v>
      </c>
      <c r="T9" s="153">
        <v>12268</v>
      </c>
    </row>
    <row r="10" spans="1:20" s="8" customFormat="1" ht="18" customHeight="1">
      <c r="A10" s="196"/>
      <c r="B10" s="162" t="s">
        <v>42</v>
      </c>
      <c r="C10" s="59">
        <f>G10+中介业务!C11+中介业务!O11+直销业务!C10</f>
        <v>34057.030391000008</v>
      </c>
      <c r="D10" s="80">
        <v>27500.863230999996</v>
      </c>
      <c r="E10" s="61">
        <f t="shared" si="0"/>
        <v>23.839859516153865</v>
      </c>
      <c r="F10" s="62">
        <f>C10*100/$C$60</f>
        <v>4.4360195029003258</v>
      </c>
      <c r="G10" s="59">
        <f t="shared" si="1"/>
        <v>24556.149391000003</v>
      </c>
      <c r="H10" s="80">
        <v>307.48620800000003</v>
      </c>
      <c r="I10" s="80">
        <v>7153.0944589999999</v>
      </c>
      <c r="J10" s="80">
        <v>0</v>
      </c>
      <c r="K10" s="80">
        <v>3.3530000000000002</v>
      </c>
      <c r="L10" s="80">
        <v>2111.0887229999998</v>
      </c>
      <c r="M10" s="80">
        <v>13968.546269000002</v>
      </c>
      <c r="N10" s="80">
        <v>26.958731</v>
      </c>
      <c r="O10" s="80">
        <v>211.76053599999997</v>
      </c>
      <c r="P10" s="80">
        <v>232.97650099999998</v>
      </c>
      <c r="Q10" s="80">
        <v>196.65686499999998</v>
      </c>
      <c r="R10" s="80">
        <v>1492.366567</v>
      </c>
      <c r="S10" s="80">
        <v>1727.02856</v>
      </c>
      <c r="T10" s="153">
        <v>1318</v>
      </c>
    </row>
    <row r="11" spans="1:20" s="2" customFormat="1" ht="18" customHeight="1">
      <c r="A11" s="195" t="s">
        <v>80</v>
      </c>
      <c r="B11" s="161" t="s">
        <v>28</v>
      </c>
      <c r="C11" s="75">
        <f>G11+中介业务!C12+中介业务!O12+直销业务!C11</f>
        <v>345312.71882899996</v>
      </c>
      <c r="D11" s="79">
        <v>309670.10048600001</v>
      </c>
      <c r="E11" s="57">
        <f t="shared" si="0"/>
        <v>11.509867529045263</v>
      </c>
      <c r="F11" s="58">
        <f>C11*100/$C$59</f>
        <v>9.3240069967733312</v>
      </c>
      <c r="G11" s="75">
        <f t="shared" si="1"/>
        <v>203629.29862199997</v>
      </c>
      <c r="H11" s="81">
        <v>1043.9700560000001</v>
      </c>
      <c r="I11" s="81">
        <v>20164.249484999997</v>
      </c>
      <c r="J11" s="81">
        <v>50.838499999999996</v>
      </c>
      <c r="K11" s="81">
        <v>2884.6817139999998</v>
      </c>
      <c r="L11" s="81">
        <v>23457.230218000001</v>
      </c>
      <c r="M11" s="81">
        <v>137795.858672</v>
      </c>
      <c r="N11" s="81">
        <v>185.26818800000001</v>
      </c>
      <c r="O11" s="81">
        <v>996.87805299999991</v>
      </c>
      <c r="P11" s="81">
        <v>4292.5457019999994</v>
      </c>
      <c r="Q11" s="81">
        <v>4020.5685310000003</v>
      </c>
      <c r="R11" s="81">
        <v>17629.906444999997</v>
      </c>
      <c r="S11" s="81">
        <v>24157.724253</v>
      </c>
      <c r="T11" s="154">
        <v>9256</v>
      </c>
    </row>
    <row r="12" spans="1:20" s="2" customFormat="1" ht="18" customHeight="1">
      <c r="A12" s="195"/>
      <c r="B12" s="161" t="s">
        <v>42</v>
      </c>
      <c r="C12" s="75">
        <f>G12+中介业务!C13+中介业务!O13+直销业务!C12</f>
        <v>69088.093773999994</v>
      </c>
      <c r="D12" s="79">
        <v>67315.859649999999</v>
      </c>
      <c r="E12" s="57">
        <f t="shared" si="0"/>
        <v>2.6327140932530528</v>
      </c>
      <c r="F12" s="58">
        <f>C12*100/$C$60</f>
        <v>8.9989094140357189</v>
      </c>
      <c r="G12" s="75">
        <f t="shared" si="1"/>
        <v>49901.298017000001</v>
      </c>
      <c r="H12" s="81">
        <v>210.36641</v>
      </c>
      <c r="I12" s="81">
        <v>4768.7599540000001</v>
      </c>
      <c r="J12" s="81">
        <v>17.983000000000001</v>
      </c>
      <c r="K12" s="81">
        <v>816.77706000000001</v>
      </c>
      <c r="L12" s="81">
        <v>4973.3831069999997</v>
      </c>
      <c r="M12" s="81">
        <v>32416.751801999999</v>
      </c>
      <c r="N12" s="81">
        <v>45.110937999999997</v>
      </c>
      <c r="O12" s="81">
        <v>252.556354</v>
      </c>
      <c r="P12" s="81">
        <v>886.67532900000003</v>
      </c>
      <c r="Q12" s="81">
        <v>1140.37833</v>
      </c>
      <c r="R12" s="81">
        <v>4133.7529590000004</v>
      </c>
      <c r="S12" s="81">
        <v>7512.6998880000001</v>
      </c>
      <c r="T12" s="154">
        <v>1304</v>
      </c>
    </row>
    <row r="13" spans="1:20" ht="18" customHeight="1">
      <c r="A13" s="196" t="s">
        <v>81</v>
      </c>
      <c r="B13" s="162" t="s">
        <v>28</v>
      </c>
      <c r="C13" s="59">
        <f>G13+中介业务!C14+中介业务!O14+直销业务!C13</f>
        <v>154190.39846599998</v>
      </c>
      <c r="D13" s="80">
        <v>151857.41634700002</v>
      </c>
      <c r="E13" s="61">
        <f t="shared" si="0"/>
        <v>1.5362977819068186</v>
      </c>
      <c r="F13" s="62">
        <f>C13*100/$C$59</f>
        <v>4.163392414295032</v>
      </c>
      <c r="G13" s="59">
        <f t="shared" si="1"/>
        <v>109154.174315</v>
      </c>
      <c r="H13" s="80">
        <v>2586.7118390000001</v>
      </c>
      <c r="I13" s="80">
        <v>25165.453982000003</v>
      </c>
      <c r="J13" s="80">
        <v>23.843255000000003</v>
      </c>
      <c r="K13" s="80">
        <v>409.94906299999997</v>
      </c>
      <c r="L13" s="80">
        <v>9660.6730609999977</v>
      </c>
      <c r="M13" s="80">
        <v>70157.790089999995</v>
      </c>
      <c r="N13" s="80">
        <v>146.50297599999999</v>
      </c>
      <c r="O13" s="80">
        <v>991.21811200000025</v>
      </c>
      <c r="P13" s="80">
        <v>708.81358799999998</v>
      </c>
      <c r="Q13" s="80">
        <v>957.98849799999982</v>
      </c>
      <c r="R13" s="80">
        <v>5644.7188180000003</v>
      </c>
      <c r="S13" s="80">
        <v>6785.0442499999999</v>
      </c>
      <c r="T13" s="153">
        <v>14455</v>
      </c>
    </row>
    <row r="14" spans="1:20" ht="18" customHeight="1">
      <c r="A14" s="196"/>
      <c r="B14" s="162" t="s">
        <v>42</v>
      </c>
      <c r="C14" s="59">
        <f>G14+中介业务!C15+中介业务!O15+直销业务!C14</f>
        <v>34544.957116999998</v>
      </c>
      <c r="D14" s="80">
        <v>24393.070271000001</v>
      </c>
      <c r="E14" s="61">
        <f t="shared" si="0"/>
        <v>41.617913338564819</v>
      </c>
      <c r="F14" s="62">
        <f>C14*100/$C$60</f>
        <v>4.4995732669153536</v>
      </c>
      <c r="G14" s="59">
        <f t="shared" si="1"/>
        <v>18808.707878000001</v>
      </c>
      <c r="H14" s="80">
        <v>414.40949999999998</v>
      </c>
      <c r="I14" s="80">
        <v>3808.272829</v>
      </c>
      <c r="J14" s="80">
        <v>2.3725E-2</v>
      </c>
      <c r="K14" s="80">
        <v>41.262318999999998</v>
      </c>
      <c r="L14" s="80">
        <v>1424.096976</v>
      </c>
      <c r="M14" s="80">
        <v>11660.646823999999</v>
      </c>
      <c r="N14" s="80">
        <v>33.436323999999999</v>
      </c>
      <c r="O14" s="80">
        <v>268.64679900000004</v>
      </c>
      <c r="P14" s="80">
        <v>122.239402</v>
      </c>
      <c r="Q14" s="80">
        <v>251.46714900000003</v>
      </c>
      <c r="R14" s="80">
        <v>1133.823664</v>
      </c>
      <c r="S14" s="80">
        <v>1896.055443</v>
      </c>
      <c r="T14" s="153">
        <v>1329</v>
      </c>
    </row>
    <row r="15" spans="1:20" s="8" customFormat="1" ht="18" customHeight="1">
      <c r="A15" s="195" t="s">
        <v>82</v>
      </c>
      <c r="B15" s="163" t="s">
        <v>28</v>
      </c>
      <c r="C15" s="75">
        <f>G15+中介业务!C16+中介业务!O16+直销业务!C15</f>
        <v>411900.012903</v>
      </c>
      <c r="D15" s="81">
        <v>314018.24975300004</v>
      </c>
      <c r="E15" s="57">
        <f t="shared" si="0"/>
        <v>31.170724385283862</v>
      </c>
      <c r="F15" s="58">
        <f>C15*100/$C$59</f>
        <v>11.121972614569273</v>
      </c>
      <c r="G15" s="55">
        <f t="shared" si="1"/>
        <v>88601.170894999988</v>
      </c>
      <c r="H15" s="81">
        <v>1054.9518389999998</v>
      </c>
      <c r="I15" s="81">
        <v>11421.76233</v>
      </c>
      <c r="J15" s="81">
        <v>1528.54466</v>
      </c>
      <c r="K15" s="81">
        <v>33756.883084000001</v>
      </c>
      <c r="L15" s="81">
        <v>1902.3001870000001</v>
      </c>
      <c r="M15" s="81">
        <v>15320.276145</v>
      </c>
      <c r="N15" s="81">
        <v>442.76097300000004</v>
      </c>
      <c r="O15" s="81">
        <v>2063.5351949999999</v>
      </c>
      <c r="P15" s="81">
        <v>1490.3752199999999</v>
      </c>
      <c r="Q15" s="81">
        <v>338.94882000000001</v>
      </c>
      <c r="R15" s="81">
        <v>23045.864829999999</v>
      </c>
      <c r="S15" s="81">
        <v>2992.8493109999999</v>
      </c>
      <c r="T15" s="154">
        <v>5447</v>
      </c>
    </row>
    <row r="16" spans="1:20" s="8" customFormat="1" ht="18" customHeight="1">
      <c r="A16" s="195"/>
      <c r="B16" s="163" t="s">
        <v>42</v>
      </c>
      <c r="C16" s="75">
        <f>G16+中介业务!C17+中介业务!O17+直销业务!C16</f>
        <v>46419.120385000002</v>
      </c>
      <c r="D16" s="81">
        <v>34867.246877999998</v>
      </c>
      <c r="E16" s="57">
        <f t="shared" si="0"/>
        <v>33.13101704708675</v>
      </c>
      <c r="F16" s="58">
        <f>C16*100/$C$60</f>
        <v>6.0462148628717181</v>
      </c>
      <c r="G16" s="55">
        <f t="shared" si="1"/>
        <v>17622.732535999996</v>
      </c>
      <c r="H16" s="81">
        <v>267.20234099999999</v>
      </c>
      <c r="I16" s="81">
        <v>1649.6498419999998</v>
      </c>
      <c r="J16" s="81">
        <v>346.21924299999995</v>
      </c>
      <c r="K16" s="81">
        <v>3541.9304769999999</v>
      </c>
      <c r="L16" s="81">
        <v>368.63097900000002</v>
      </c>
      <c r="M16" s="81">
        <v>2431.741473</v>
      </c>
      <c r="N16" s="81">
        <v>34.026212999999998</v>
      </c>
      <c r="O16" s="81">
        <v>154.955195</v>
      </c>
      <c r="P16" s="81">
        <v>275.97463999999997</v>
      </c>
      <c r="Q16" s="81">
        <v>43.016819999999996</v>
      </c>
      <c r="R16" s="81">
        <v>9495.6706689999992</v>
      </c>
      <c r="S16" s="81">
        <v>348.78488000000004</v>
      </c>
      <c r="T16" s="154">
        <v>473</v>
      </c>
    </row>
    <row r="17" spans="1:20" ht="18" customHeight="1">
      <c r="A17" s="196" t="s">
        <v>83</v>
      </c>
      <c r="B17" s="162" t="s">
        <v>28</v>
      </c>
      <c r="C17" s="59">
        <f>G17+中介业务!C18+中介业务!O18+直销业务!C17</f>
        <v>19559.320226000003</v>
      </c>
      <c r="D17" s="80">
        <v>18113.723227000002</v>
      </c>
      <c r="E17" s="61">
        <f t="shared" si="0"/>
        <v>7.9806728902935831</v>
      </c>
      <c r="F17" s="62">
        <f>C17*100/$C$59</f>
        <v>0.52813356906689846</v>
      </c>
      <c r="G17" s="59">
        <f t="shared" si="1"/>
        <v>8588.4125990000048</v>
      </c>
      <c r="H17" s="80">
        <v>51.330909999999996</v>
      </c>
      <c r="I17" s="80">
        <v>1918.6349140000004</v>
      </c>
      <c r="J17" s="80">
        <v>11.549775</v>
      </c>
      <c r="K17" s="80">
        <v>64.206684999999993</v>
      </c>
      <c r="L17" s="80">
        <v>361.40718099999987</v>
      </c>
      <c r="M17" s="80">
        <v>3444.4549270000039</v>
      </c>
      <c r="N17" s="80">
        <v>32.858592000000002</v>
      </c>
      <c r="O17" s="80">
        <v>195.82483700000006</v>
      </c>
      <c r="P17" s="80">
        <v>166.83040900000003</v>
      </c>
      <c r="Q17" s="80">
        <v>293.08598699999999</v>
      </c>
      <c r="R17" s="80">
        <v>1415.1031209999999</v>
      </c>
      <c r="S17" s="80">
        <v>1550.1881150000006</v>
      </c>
      <c r="T17" s="153">
        <v>683</v>
      </c>
    </row>
    <row r="18" spans="1:20" ht="18" customHeight="1">
      <c r="A18" s="196"/>
      <c r="B18" s="162" t="s">
        <v>42</v>
      </c>
      <c r="C18" s="59">
        <f>G18+中介业务!C19+中介业务!O19+直销业务!C18</f>
        <v>13110.755372999998</v>
      </c>
      <c r="D18" s="80">
        <v>12733.444803</v>
      </c>
      <c r="E18" s="61">
        <f t="shared" si="0"/>
        <v>2.9631460758451116</v>
      </c>
      <c r="F18" s="62">
        <f>C18*100/$C$60</f>
        <v>1.7077110324848701</v>
      </c>
      <c r="G18" s="59">
        <f t="shared" si="1"/>
        <v>3605.1509329999999</v>
      </c>
      <c r="H18" s="80">
        <v>23.429834</v>
      </c>
      <c r="I18" s="80">
        <v>768.58539899999994</v>
      </c>
      <c r="J18" s="80">
        <v>1.8869E-2</v>
      </c>
      <c r="K18" s="80">
        <v>10.654335000000001</v>
      </c>
      <c r="L18" s="80">
        <v>152.20217099999999</v>
      </c>
      <c r="M18" s="80">
        <v>1474.577963</v>
      </c>
      <c r="N18" s="80">
        <v>14.086731</v>
      </c>
      <c r="O18" s="80">
        <v>82.621871999999996</v>
      </c>
      <c r="P18" s="80">
        <v>54.882957000000005</v>
      </c>
      <c r="Q18" s="80">
        <v>147.60425800000002</v>
      </c>
      <c r="R18" s="80">
        <v>523.86681899999996</v>
      </c>
      <c r="S18" s="80">
        <v>744.84454500000004</v>
      </c>
      <c r="T18" s="153">
        <v>192</v>
      </c>
    </row>
    <row r="19" spans="1:20" ht="18" customHeight="1">
      <c r="A19" s="195" t="s">
        <v>133</v>
      </c>
      <c r="B19" s="163" t="s">
        <v>28</v>
      </c>
      <c r="C19" s="75">
        <f>G19+中介业务!C20+中介业务!O20+直销业务!C19</f>
        <v>90446.27</v>
      </c>
      <c r="D19" s="81">
        <v>60662.920000000013</v>
      </c>
      <c r="E19" s="57">
        <f t="shared" si="0"/>
        <v>49.096466177361698</v>
      </c>
      <c r="F19" s="58">
        <f>C19*100/$C$59</f>
        <v>2.4421969082745125</v>
      </c>
      <c r="G19" s="55">
        <f t="shared" si="1"/>
        <v>15396.749999999998</v>
      </c>
      <c r="H19" s="65">
        <v>419.38</v>
      </c>
      <c r="I19" s="65">
        <v>3673.65</v>
      </c>
      <c r="J19" s="65">
        <v>5.8</v>
      </c>
      <c r="K19" s="65">
        <v>106.52</v>
      </c>
      <c r="L19" s="65">
        <v>856.54</v>
      </c>
      <c r="M19" s="65">
        <v>9838.5499999999993</v>
      </c>
      <c r="N19" s="65">
        <v>17.53</v>
      </c>
      <c r="O19" s="65">
        <v>142.88</v>
      </c>
      <c r="P19" s="65">
        <v>119.78</v>
      </c>
      <c r="Q19" s="65">
        <v>77.66</v>
      </c>
      <c r="R19" s="65">
        <v>915.71</v>
      </c>
      <c r="S19" s="65">
        <v>719.44</v>
      </c>
      <c r="T19" s="155">
        <v>2446</v>
      </c>
    </row>
    <row r="20" spans="1:20" ht="18" customHeight="1">
      <c r="A20" s="195"/>
      <c r="B20" s="163" t="s">
        <v>42</v>
      </c>
      <c r="C20" s="75">
        <f>G20+中介业务!C21+中介业务!O21+直销业务!C20</f>
        <v>5254.0399999999991</v>
      </c>
      <c r="D20" s="81">
        <v>6173.6500000000005</v>
      </c>
      <c r="E20" s="57">
        <f t="shared" si="0"/>
        <v>-14.895726191151125</v>
      </c>
      <c r="F20" s="58">
        <f>C20*100/$C$60</f>
        <v>0.68435279416427308</v>
      </c>
      <c r="G20" s="55">
        <f t="shared" si="1"/>
        <v>1385.4099999999999</v>
      </c>
      <c r="H20" s="65">
        <v>35.65</v>
      </c>
      <c r="I20" s="65">
        <v>363.79</v>
      </c>
      <c r="J20" s="65">
        <v>0</v>
      </c>
      <c r="K20" s="65">
        <v>41.17</v>
      </c>
      <c r="L20" s="65">
        <v>83.36</v>
      </c>
      <c r="M20" s="65">
        <v>798.18</v>
      </c>
      <c r="N20" s="65">
        <v>1.26</v>
      </c>
      <c r="O20" s="65">
        <v>12.92</v>
      </c>
      <c r="P20" s="65">
        <v>10.210000000000001</v>
      </c>
      <c r="Q20" s="65">
        <v>8.14</v>
      </c>
      <c r="R20" s="65">
        <v>94.77</v>
      </c>
      <c r="S20" s="65">
        <v>74.58</v>
      </c>
      <c r="T20" s="71">
        <v>186</v>
      </c>
    </row>
    <row r="21" spans="1:20" s="8" customFormat="1" ht="18" customHeight="1">
      <c r="A21" s="196" t="s">
        <v>84</v>
      </c>
      <c r="B21" s="162" t="s">
        <v>28</v>
      </c>
      <c r="C21" s="59">
        <f>G21+中介业务!C22+中介业务!O22+直销业务!C21</f>
        <v>48535.953207000006</v>
      </c>
      <c r="D21" s="80">
        <v>31856.497274000001</v>
      </c>
      <c r="E21" s="61">
        <f t="shared" si="0"/>
        <v>52.358097594782052</v>
      </c>
      <c r="F21" s="62">
        <f>C21*100/$C$59</f>
        <v>1.3105499526104487</v>
      </c>
      <c r="G21" s="59">
        <f t="shared" si="1"/>
        <v>23155.410614000004</v>
      </c>
      <c r="H21" s="80">
        <v>222.11190600000009</v>
      </c>
      <c r="I21" s="80">
        <v>5283.9443010000005</v>
      </c>
      <c r="J21" s="80">
        <v>4.7152999999999992</v>
      </c>
      <c r="K21" s="80">
        <v>12.138199999999999</v>
      </c>
      <c r="L21" s="80">
        <v>1726.5066659999975</v>
      </c>
      <c r="M21" s="80">
        <v>15669.112698999999</v>
      </c>
      <c r="N21" s="80">
        <v>17.344613999999979</v>
      </c>
      <c r="O21" s="80">
        <v>146.91161599999998</v>
      </c>
      <c r="P21" s="80">
        <v>175.19183800000019</v>
      </c>
      <c r="Q21" s="80">
        <v>98.042356999999924</v>
      </c>
      <c r="R21" s="80">
        <v>1252.500213</v>
      </c>
      <c r="S21" s="80">
        <v>790.803585</v>
      </c>
      <c r="T21" s="153">
        <v>2021</v>
      </c>
    </row>
    <row r="22" spans="1:20" s="8" customFormat="1" ht="18" customHeight="1">
      <c r="A22" s="196"/>
      <c r="B22" s="162" t="s">
        <v>42</v>
      </c>
      <c r="C22" s="59">
        <f>G22+中介业务!C23+中介业务!O23+直销业务!C22</f>
        <v>8216.742945</v>
      </c>
      <c r="D22" s="80">
        <v>6381.5982190000004</v>
      </c>
      <c r="E22" s="61">
        <f t="shared" si="0"/>
        <v>28.756820204321286</v>
      </c>
      <c r="F22" s="62">
        <f>C22*100/$C$60</f>
        <v>1.0702527946761595</v>
      </c>
      <c r="G22" s="59">
        <f t="shared" si="1"/>
        <v>5143.4285399999999</v>
      </c>
      <c r="H22" s="80">
        <v>32.506535000000099</v>
      </c>
      <c r="I22" s="80">
        <v>1021.4482590000001</v>
      </c>
      <c r="J22" s="80">
        <v>3.3856999999999999</v>
      </c>
      <c r="K22" s="80">
        <v>8.9832999999999998</v>
      </c>
      <c r="L22" s="80">
        <v>388.71018200000071</v>
      </c>
      <c r="M22" s="80">
        <v>3556.2713220000001</v>
      </c>
      <c r="N22" s="80">
        <v>3.0144030000000051</v>
      </c>
      <c r="O22" s="80">
        <v>29.510596000000003</v>
      </c>
      <c r="P22" s="80">
        <v>49.03038399999997</v>
      </c>
      <c r="Q22" s="80">
        <v>24.035915999999986</v>
      </c>
      <c r="R22" s="80">
        <v>305.76212699999996</v>
      </c>
      <c r="S22" s="80">
        <v>221.45293599999999</v>
      </c>
      <c r="T22" s="153">
        <v>352</v>
      </c>
    </row>
    <row r="23" spans="1:20" ht="18" customHeight="1">
      <c r="A23" s="195" t="s">
        <v>196</v>
      </c>
      <c r="B23" s="163" t="s">
        <v>28</v>
      </c>
      <c r="C23" s="75">
        <f>G23+中介业务!C24+中介业务!O24+直销业务!C23</f>
        <v>253438.09870700003</v>
      </c>
      <c r="D23" s="81">
        <v>102804.716739</v>
      </c>
      <c r="E23" s="57">
        <f t="shared" si="0"/>
        <v>146.52380430211889</v>
      </c>
      <c r="F23" s="58">
        <f>C23*100/$C$59</f>
        <v>6.8432423039800998</v>
      </c>
      <c r="G23" s="55">
        <f t="shared" si="1"/>
        <v>36749.204606000007</v>
      </c>
      <c r="H23" s="81">
        <v>753.05219999999997</v>
      </c>
      <c r="I23" s="81">
        <v>7603.6144000000022</v>
      </c>
      <c r="J23" s="81">
        <v>0</v>
      </c>
      <c r="K23" s="81">
        <v>15</v>
      </c>
      <c r="L23" s="81">
        <v>3982.8688739999998</v>
      </c>
      <c r="M23" s="81">
        <v>23661.269867000003</v>
      </c>
      <c r="N23" s="81">
        <v>146.76402300000001</v>
      </c>
      <c r="O23" s="81">
        <v>1237.7794040000001</v>
      </c>
      <c r="P23" s="81">
        <v>317.50327599999997</v>
      </c>
      <c r="Q23" s="81">
        <v>344.90950099999992</v>
      </c>
      <c r="R23" s="81">
        <v>1783.9895059999999</v>
      </c>
      <c r="S23" s="81">
        <v>2447.5514290000001</v>
      </c>
      <c r="T23" s="154">
        <v>6279</v>
      </c>
    </row>
    <row r="24" spans="1:20" ht="18" customHeight="1">
      <c r="A24" s="195"/>
      <c r="B24" s="163" t="s">
        <v>42</v>
      </c>
      <c r="C24" s="75">
        <f>G24+中介业务!C25+中介业务!O25+直销业务!C24</f>
        <v>22049.266658999997</v>
      </c>
      <c r="D24" s="81">
        <v>14247.277865</v>
      </c>
      <c r="E24" s="57">
        <f t="shared" si="0"/>
        <v>54.761259434452654</v>
      </c>
      <c r="F24" s="58">
        <f>C24*100/$C$60</f>
        <v>2.8719760883738608</v>
      </c>
      <c r="G24" s="55">
        <f t="shared" si="1"/>
        <v>4230.4851189999999</v>
      </c>
      <c r="H24" s="81">
        <v>125.3698</v>
      </c>
      <c r="I24" s="81">
        <v>1452.7397000000001</v>
      </c>
      <c r="J24" s="81">
        <v>0</v>
      </c>
      <c r="K24" s="81">
        <v>0</v>
      </c>
      <c r="L24" s="81">
        <v>405.19571300000001</v>
      </c>
      <c r="M24" s="81">
        <v>1944.4161200000001</v>
      </c>
      <c r="N24" s="81">
        <v>23.156600000000001</v>
      </c>
      <c r="O24" s="81">
        <v>177.107125</v>
      </c>
      <c r="P24" s="81">
        <v>66.641350000000003</v>
      </c>
      <c r="Q24" s="81">
        <v>32.14819</v>
      </c>
      <c r="R24" s="81">
        <v>372.88724899999994</v>
      </c>
      <c r="S24" s="81">
        <v>283.33492500000006</v>
      </c>
      <c r="T24" s="154">
        <v>1094</v>
      </c>
    </row>
    <row r="25" spans="1:20" ht="18" customHeight="1">
      <c r="A25" s="196" t="s">
        <v>85</v>
      </c>
      <c r="B25" s="162" t="s">
        <v>28</v>
      </c>
      <c r="C25" s="59">
        <f>G25+中介业务!C26+中介业务!O26+直销业务!C25</f>
        <v>130064.80851000002</v>
      </c>
      <c r="D25" s="80">
        <v>95164.359347999984</v>
      </c>
      <c r="E25" s="61">
        <f t="shared" si="0"/>
        <v>36.673865511325509</v>
      </c>
      <c r="F25" s="62">
        <f>C25*100/$C$59</f>
        <v>3.5119621098630001</v>
      </c>
      <c r="G25" s="59">
        <f t="shared" si="1"/>
        <v>52276.909062999999</v>
      </c>
      <c r="H25" s="80">
        <v>1767.5188099999964</v>
      </c>
      <c r="I25" s="80">
        <v>16336.192027000001</v>
      </c>
      <c r="J25" s="80">
        <v>4.2760649999999991</v>
      </c>
      <c r="K25" s="80">
        <v>87.063951000000003</v>
      </c>
      <c r="L25" s="80">
        <v>4229.8433230000019</v>
      </c>
      <c r="M25" s="80">
        <v>29256.196533000002</v>
      </c>
      <c r="N25" s="80">
        <v>106.32800999999998</v>
      </c>
      <c r="O25" s="80">
        <v>1064.56708</v>
      </c>
      <c r="P25" s="80">
        <v>519.60138999999992</v>
      </c>
      <c r="Q25" s="80">
        <v>323.9781900000001</v>
      </c>
      <c r="R25" s="80">
        <v>3205.6611000000003</v>
      </c>
      <c r="S25" s="80">
        <v>2327.2283719999996</v>
      </c>
      <c r="T25" s="153">
        <v>3859</v>
      </c>
    </row>
    <row r="26" spans="1:20" ht="18" customHeight="1">
      <c r="A26" s="196"/>
      <c r="B26" s="162" t="s">
        <v>42</v>
      </c>
      <c r="C26" s="59">
        <f>G26+中介业务!C27+中介业务!O27+直销业务!C26</f>
        <v>40318.134634000009</v>
      </c>
      <c r="D26" s="80">
        <v>31504.014724000001</v>
      </c>
      <c r="E26" s="61">
        <f t="shared" si="0"/>
        <v>27.977767237663663</v>
      </c>
      <c r="F26" s="62">
        <f>C26*100/$C$60</f>
        <v>5.2515451142871514</v>
      </c>
      <c r="G26" s="59">
        <f t="shared" si="1"/>
        <v>17379.569319999999</v>
      </c>
      <c r="H26" s="80">
        <v>383.82572999999775</v>
      </c>
      <c r="I26" s="80">
        <v>4807.7190680000003</v>
      </c>
      <c r="J26" s="80">
        <v>2.8999999999999986</v>
      </c>
      <c r="K26" s="80">
        <v>24.124086999999999</v>
      </c>
      <c r="L26" s="80">
        <v>1453.7980430000007</v>
      </c>
      <c r="M26" s="80">
        <v>10292.934463</v>
      </c>
      <c r="N26" s="80">
        <v>31.908760000000029</v>
      </c>
      <c r="O26" s="80">
        <v>316.91547000000003</v>
      </c>
      <c r="P26" s="80">
        <v>160.71439999999984</v>
      </c>
      <c r="Q26" s="80">
        <v>119.38689000000011</v>
      </c>
      <c r="R26" s="80">
        <v>1109.4738379999999</v>
      </c>
      <c r="S26" s="80">
        <v>828.40239400000007</v>
      </c>
      <c r="T26" s="153">
        <v>700</v>
      </c>
    </row>
    <row r="27" spans="1:20" s="8" customFormat="1" ht="18" customHeight="1">
      <c r="A27" s="195" t="s">
        <v>97</v>
      </c>
      <c r="B27" s="163" t="s">
        <v>28</v>
      </c>
      <c r="C27" s="75">
        <f>G27+中介业务!C28+中介业务!O28+直销业务!C27</f>
        <v>17628.099999999999</v>
      </c>
      <c r="D27" s="81">
        <v>12578.1</v>
      </c>
      <c r="E27" s="57">
        <f t="shared" si="0"/>
        <v>40.149148122530413</v>
      </c>
      <c r="F27" s="58">
        <f>C27*100/$C$59</f>
        <v>0.47598747100078237</v>
      </c>
      <c r="G27" s="55">
        <f t="shared" si="1"/>
        <v>0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154"/>
    </row>
    <row r="28" spans="1:20" s="8" customFormat="1" ht="18" customHeight="1">
      <c r="A28" s="195"/>
      <c r="B28" s="163" t="s">
        <v>42</v>
      </c>
      <c r="C28" s="75">
        <f>G28+中介业务!C29+中介业务!O29+直销业务!C28</f>
        <v>11238.099999999999</v>
      </c>
      <c r="D28" s="81">
        <v>8935.2000000000007</v>
      </c>
      <c r="E28" s="57">
        <f t="shared" si="0"/>
        <v>25.773345868027548</v>
      </c>
      <c r="F28" s="58">
        <f>C28*100/$C$60</f>
        <v>1.4637926502458143</v>
      </c>
      <c r="G28" s="55">
        <f t="shared" si="1"/>
        <v>0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54"/>
    </row>
    <row r="29" spans="1:20" ht="18" customHeight="1">
      <c r="A29" s="196" t="s">
        <v>86</v>
      </c>
      <c r="B29" s="162" t="s">
        <v>28</v>
      </c>
      <c r="C29" s="59">
        <f>G29+中介业务!C30+中介业务!O30+直销业务!C29</f>
        <v>14783.734595</v>
      </c>
      <c r="D29" s="80">
        <v>12930.523714000001</v>
      </c>
      <c r="E29" s="61">
        <f t="shared" si="0"/>
        <v>14.332063588371986</v>
      </c>
      <c r="F29" s="62">
        <f>C29*100/$C$59</f>
        <v>0.39918496274815923</v>
      </c>
      <c r="G29" s="59">
        <f t="shared" si="1"/>
        <v>10425.112509000001</v>
      </c>
      <c r="H29" s="80">
        <v>325.05600600000059</v>
      </c>
      <c r="I29" s="80">
        <v>2121.4620070000005</v>
      </c>
      <c r="J29" s="80">
        <v>0.16117200000000143</v>
      </c>
      <c r="K29" s="80">
        <v>52.589243000000003</v>
      </c>
      <c r="L29" s="80">
        <v>854.80187300000011</v>
      </c>
      <c r="M29" s="80">
        <v>6668.2652589999989</v>
      </c>
      <c r="N29" s="80">
        <v>5.6360870000000007</v>
      </c>
      <c r="O29" s="80">
        <v>57.464524000000004</v>
      </c>
      <c r="P29" s="80">
        <v>107.98567400000003</v>
      </c>
      <c r="Q29" s="80">
        <v>93.564657000000025</v>
      </c>
      <c r="R29" s="80">
        <v>602.11987399999998</v>
      </c>
      <c r="S29" s="80">
        <v>923.21160199999997</v>
      </c>
      <c r="T29" s="153">
        <v>922</v>
      </c>
    </row>
    <row r="30" spans="1:20" ht="18" customHeight="1">
      <c r="A30" s="196"/>
      <c r="B30" s="162" t="s">
        <v>42</v>
      </c>
      <c r="C30" s="59">
        <f>G30+中介业务!C31+中介业务!O31+直销业务!C30</f>
        <v>3186.7893730000005</v>
      </c>
      <c r="D30" s="80">
        <v>3317.8722879999996</v>
      </c>
      <c r="E30" s="61">
        <f t="shared" si="0"/>
        <v>-3.9508125576170179</v>
      </c>
      <c r="F30" s="62">
        <f>C30*100/$C$60</f>
        <v>0.41508785845284063</v>
      </c>
      <c r="G30" s="59">
        <f t="shared" si="1"/>
        <v>827.76378599999998</v>
      </c>
      <c r="H30" s="80">
        <v>21.813779999999952</v>
      </c>
      <c r="I30" s="80">
        <v>122.46623900000004</v>
      </c>
      <c r="J30" s="80">
        <v>0</v>
      </c>
      <c r="K30" s="80">
        <v>0.46638100000000005</v>
      </c>
      <c r="L30" s="80">
        <v>40.684333000000038</v>
      </c>
      <c r="M30" s="80">
        <v>554.18209100000001</v>
      </c>
      <c r="N30" s="80">
        <v>0.26503699999999997</v>
      </c>
      <c r="O30" s="80">
        <v>4.0428889999999997</v>
      </c>
      <c r="P30" s="80">
        <v>4.8745020000000352</v>
      </c>
      <c r="Q30" s="80">
        <v>-24.831645999999992</v>
      </c>
      <c r="R30" s="80">
        <v>41.52747100000002</v>
      </c>
      <c r="S30" s="80">
        <v>105.078715</v>
      </c>
      <c r="T30" s="153">
        <v>62</v>
      </c>
    </row>
    <row r="31" spans="1:20" ht="18" customHeight="1">
      <c r="A31" s="195" t="s">
        <v>87</v>
      </c>
      <c r="B31" s="163" t="s">
        <v>28</v>
      </c>
      <c r="C31" s="75">
        <f>G31+中介业务!C32+中介业务!O32+直销业务!C31</f>
        <v>16034.833354000002</v>
      </c>
      <c r="D31" s="81">
        <v>19095.546753999995</v>
      </c>
      <c r="E31" s="57">
        <f t="shared" si="0"/>
        <v>-16.028414579744137</v>
      </c>
      <c r="F31" s="58">
        <f>C31*100/$C$59</f>
        <v>0.43296667117213167</v>
      </c>
      <c r="G31" s="55">
        <f t="shared" si="1"/>
        <v>967.05383000000006</v>
      </c>
      <c r="H31" s="81">
        <v>0.64400000000000002</v>
      </c>
      <c r="I31" s="81">
        <v>6.4394999999999998</v>
      </c>
      <c r="J31" s="81"/>
      <c r="K31" s="81"/>
      <c r="L31" s="81"/>
      <c r="M31" s="81"/>
      <c r="N31" s="81">
        <v>17.095400000000005</v>
      </c>
      <c r="O31" s="81">
        <v>121.18755900000002</v>
      </c>
      <c r="P31" s="81">
        <v>46.09096799999999</v>
      </c>
      <c r="Q31" s="81">
        <v>51.555416000000001</v>
      </c>
      <c r="R31" s="81">
        <v>442.25102600000002</v>
      </c>
      <c r="S31" s="81">
        <v>397.17574500000001</v>
      </c>
      <c r="T31" s="154">
        <v>673</v>
      </c>
    </row>
    <row r="32" spans="1:20" ht="18" customHeight="1">
      <c r="A32" s="195"/>
      <c r="B32" s="163" t="s">
        <v>42</v>
      </c>
      <c r="C32" s="75">
        <f>G32+中介业务!C33+中介业务!O33+直销业务!C32</f>
        <v>1480.1057599999999</v>
      </c>
      <c r="D32" s="81">
        <v>1516.5082450000014</v>
      </c>
      <c r="E32" s="57">
        <f t="shared" si="0"/>
        <v>-2.4004145786890465</v>
      </c>
      <c r="F32" s="58">
        <f>C32*100/$C$60</f>
        <v>0.19278774286351744</v>
      </c>
      <c r="G32" s="55">
        <f t="shared" si="1"/>
        <v>97.638780999999994</v>
      </c>
      <c r="H32" s="81">
        <v>0</v>
      </c>
      <c r="I32" s="81">
        <v>0</v>
      </c>
      <c r="J32" s="81"/>
      <c r="K32" s="81"/>
      <c r="L32" s="81"/>
      <c r="M32" s="81"/>
      <c r="N32" s="81">
        <v>1.6993</v>
      </c>
      <c r="O32" s="81">
        <v>7.8686319999999998</v>
      </c>
      <c r="P32" s="81">
        <v>5.1653409999999997</v>
      </c>
      <c r="Q32" s="81">
        <v>4.9112660000000004</v>
      </c>
      <c r="R32" s="81">
        <v>38.888191999999997</v>
      </c>
      <c r="S32" s="81">
        <v>50.881957</v>
      </c>
      <c r="T32" s="154">
        <v>14</v>
      </c>
    </row>
    <row r="33" spans="1:20" s="8" customFormat="1" ht="18" customHeight="1">
      <c r="A33" s="196" t="s">
        <v>88</v>
      </c>
      <c r="B33" s="162" t="s">
        <v>28</v>
      </c>
      <c r="C33" s="86">
        <f>G33+中介业务!C34+中介业务!O34+直销业务!C33</f>
        <v>16516.104545000002</v>
      </c>
      <c r="D33" s="80">
        <v>13713.087878</v>
      </c>
      <c r="E33" s="61">
        <f t="shared" si="0"/>
        <v>20.440448511213148</v>
      </c>
      <c r="F33" s="62">
        <f>C33*100/$C$59</f>
        <v>0.44596177881672328</v>
      </c>
      <c r="G33" s="59">
        <f>I33+K33+M33+O33+R33+S33</f>
        <v>6432.213455000001</v>
      </c>
      <c r="H33" s="80">
        <v>67.632399000000305</v>
      </c>
      <c r="I33" s="80">
        <v>1568.6726010000002</v>
      </c>
      <c r="J33" s="80">
        <v>3.6742929999999987</v>
      </c>
      <c r="K33" s="80">
        <v>15.035677</v>
      </c>
      <c r="L33" s="80">
        <v>416.13972199999989</v>
      </c>
      <c r="M33" s="80">
        <v>3213.136227</v>
      </c>
      <c r="N33" s="80">
        <v>46.760192000000018</v>
      </c>
      <c r="O33" s="80">
        <v>370.06178900000003</v>
      </c>
      <c r="P33" s="80">
        <v>84.688168000000019</v>
      </c>
      <c r="Q33" s="80">
        <v>61.22016700000006</v>
      </c>
      <c r="R33" s="80">
        <v>786.45622099999991</v>
      </c>
      <c r="S33" s="80">
        <v>478.85094000000004</v>
      </c>
      <c r="T33" s="153"/>
    </row>
    <row r="34" spans="1:20" s="8" customFormat="1" ht="18" customHeight="1">
      <c r="A34" s="196"/>
      <c r="B34" s="162" t="s">
        <v>42</v>
      </c>
      <c r="C34" s="59">
        <f>G34+中介业务!C35+中介业务!O35+直销业务!C34</f>
        <v>5444.2865030000003</v>
      </c>
      <c r="D34" s="80">
        <v>4744.7859630000003</v>
      </c>
      <c r="E34" s="61">
        <f t="shared" si="0"/>
        <v>14.742509893064275</v>
      </c>
      <c r="F34" s="62">
        <f>C34*100/$C$60</f>
        <v>0.70913291116148525</v>
      </c>
      <c r="G34" s="59">
        <f t="shared" si="1"/>
        <v>806.59147199999995</v>
      </c>
      <c r="H34" s="80">
        <v>9.5804339999998831</v>
      </c>
      <c r="I34" s="80">
        <v>163.55707499999994</v>
      </c>
      <c r="J34" s="80">
        <v>-0.49281400000000053</v>
      </c>
      <c r="K34" s="80">
        <v>-3.2059220000000002</v>
      </c>
      <c r="L34" s="80">
        <v>52.761066000000028</v>
      </c>
      <c r="M34" s="80">
        <v>391.50886100000002</v>
      </c>
      <c r="N34" s="80">
        <v>6.450419999999994</v>
      </c>
      <c r="O34" s="80">
        <v>64.203768999999994</v>
      </c>
      <c r="P34" s="80">
        <v>16.696127999999973</v>
      </c>
      <c r="Q34" s="80">
        <v>8.6175769999999972</v>
      </c>
      <c r="R34" s="80">
        <v>120.59358299999998</v>
      </c>
      <c r="S34" s="80">
        <v>69.934106</v>
      </c>
      <c r="T34" s="153"/>
    </row>
    <row r="35" spans="1:20" s="8" customFormat="1" ht="18" customHeight="1">
      <c r="A35" s="195" t="s">
        <v>89</v>
      </c>
      <c r="B35" s="163" t="s">
        <v>28</v>
      </c>
      <c r="C35" s="75">
        <f>G35+中介业务!C36+中介业务!O36+直销业务!C35</f>
        <v>20044.439999999999</v>
      </c>
      <c r="D35" s="81">
        <v>17956.48</v>
      </c>
      <c r="E35" s="57">
        <f t="shared" si="0"/>
        <v>11.627891435292435</v>
      </c>
      <c r="F35" s="58">
        <f>C35*100/$C$59</f>
        <v>0.54123259473380125</v>
      </c>
      <c r="G35" s="55">
        <f t="shared" si="1"/>
        <v>4717.8700000000008</v>
      </c>
      <c r="H35" s="81">
        <v>271.29180000000002</v>
      </c>
      <c r="I35" s="81">
        <v>1856.55</v>
      </c>
      <c r="J35" s="81"/>
      <c r="K35" s="81"/>
      <c r="L35" s="81">
        <v>305.85000000000002</v>
      </c>
      <c r="M35" s="81">
        <v>2807.71</v>
      </c>
      <c r="N35" s="81">
        <v>2.38</v>
      </c>
      <c r="O35" s="81">
        <v>24.56</v>
      </c>
      <c r="P35" s="81">
        <v>3.77</v>
      </c>
      <c r="Q35" s="81"/>
      <c r="R35" s="81">
        <v>29.05</v>
      </c>
      <c r="S35" s="81"/>
      <c r="T35" s="154">
        <v>870</v>
      </c>
    </row>
    <row r="36" spans="1:20" s="8" customFormat="1" ht="18" customHeight="1">
      <c r="A36" s="195"/>
      <c r="B36" s="163" t="s">
        <v>42</v>
      </c>
      <c r="C36" s="75">
        <f>G36+中介业务!C37+中介业务!O37+直销业务!C36</f>
        <v>5307.6900000000005</v>
      </c>
      <c r="D36" s="81">
        <v>5027.13</v>
      </c>
      <c r="E36" s="57">
        <f t="shared" si="0"/>
        <v>5.5809179392615746</v>
      </c>
      <c r="F36" s="58">
        <f>C36*100/$C$60</f>
        <v>0.69134085048034877</v>
      </c>
      <c r="G36" s="55">
        <f t="shared" si="1"/>
        <v>1112.1300000000001</v>
      </c>
      <c r="H36" s="81">
        <v>32.979700000000001</v>
      </c>
      <c r="I36" s="81">
        <v>302.13</v>
      </c>
      <c r="J36" s="81"/>
      <c r="K36" s="81"/>
      <c r="L36" s="81">
        <v>83.378</v>
      </c>
      <c r="M36" s="81">
        <v>783.64</v>
      </c>
      <c r="N36" s="81">
        <v>1.0665</v>
      </c>
      <c r="O36" s="81">
        <v>11.96</v>
      </c>
      <c r="P36" s="81">
        <v>1.9561999999999999</v>
      </c>
      <c r="Q36" s="81"/>
      <c r="R36" s="81">
        <v>14.4</v>
      </c>
      <c r="S36" s="81"/>
      <c r="T36" s="154">
        <v>167</v>
      </c>
    </row>
    <row r="37" spans="1:20" s="8" customFormat="1" ht="18" customHeight="1">
      <c r="A37" s="196" t="s">
        <v>90</v>
      </c>
      <c r="B37" s="162" t="s">
        <v>28</v>
      </c>
      <c r="C37" s="59">
        <f>G37+中介业务!C38+中介业务!O38+直销业务!C37</f>
        <v>10803.934686000001</v>
      </c>
      <c r="D37" s="80">
        <v>7611.4297080000006</v>
      </c>
      <c r="E37" s="61">
        <f t="shared" si="0"/>
        <v>41.943565144463129</v>
      </c>
      <c r="F37" s="62">
        <f>C37*100/$C$59</f>
        <v>0.29172386973336734</v>
      </c>
      <c r="G37" s="59">
        <f t="shared" si="1"/>
        <v>7838.5072019999998</v>
      </c>
      <c r="H37" s="80">
        <v>319.193037</v>
      </c>
      <c r="I37" s="80">
        <v>3366.156356</v>
      </c>
      <c r="J37" s="80">
        <v>1</v>
      </c>
      <c r="K37" s="80">
        <v>12.210800000000001</v>
      </c>
      <c r="L37" s="80">
        <v>381.69707699999992</v>
      </c>
      <c r="M37" s="80">
        <v>2812.4381229999999</v>
      </c>
      <c r="N37" s="80">
        <v>0.88474999999999993</v>
      </c>
      <c r="O37" s="80">
        <v>6.2405750000000006</v>
      </c>
      <c r="P37" s="80">
        <v>400.64282999999995</v>
      </c>
      <c r="Q37" s="80">
        <v>21.402701</v>
      </c>
      <c r="R37" s="80">
        <v>1212.0183890000001</v>
      </c>
      <c r="S37" s="80">
        <v>429.44295899999997</v>
      </c>
      <c r="T37" s="153">
        <v>1881</v>
      </c>
    </row>
    <row r="38" spans="1:20" s="8" customFormat="1" ht="18" customHeight="1">
      <c r="A38" s="196"/>
      <c r="B38" s="162" t="s">
        <v>42</v>
      </c>
      <c r="C38" s="59">
        <f>G38+中介业务!C39+中介业务!O39+直销业务!C38</f>
        <v>4364.1406859999997</v>
      </c>
      <c r="D38" s="80">
        <v>4165.1990960000003</v>
      </c>
      <c r="E38" s="61">
        <f t="shared" si="0"/>
        <v>4.7762804469791291</v>
      </c>
      <c r="F38" s="62">
        <f>C38*100/$C$60</f>
        <v>0.56844102302039734</v>
      </c>
      <c r="G38" s="59">
        <f t="shared" si="1"/>
        <v>2310.6953109999999</v>
      </c>
      <c r="H38" s="80">
        <v>61.655806000000005</v>
      </c>
      <c r="I38" s="80">
        <v>677.73076700000001</v>
      </c>
      <c r="J38" s="80">
        <v>0</v>
      </c>
      <c r="K38" s="80">
        <v>3.8732000000000002</v>
      </c>
      <c r="L38" s="80">
        <v>164.47063799999998</v>
      </c>
      <c r="M38" s="80">
        <v>1218.6680289999999</v>
      </c>
      <c r="N38" s="80">
        <v>0.23590700000000001</v>
      </c>
      <c r="O38" s="80">
        <v>1.015741</v>
      </c>
      <c r="P38" s="80">
        <v>73.03153300000001</v>
      </c>
      <c r="Q38" s="80">
        <v>12.433174000000001</v>
      </c>
      <c r="R38" s="80">
        <v>242.15333799999999</v>
      </c>
      <c r="S38" s="80">
        <v>167.25423600000002</v>
      </c>
      <c r="T38" s="153">
        <v>244</v>
      </c>
    </row>
    <row r="39" spans="1:20" s="8" customFormat="1" ht="18" customHeight="1">
      <c r="A39" s="195" t="s">
        <v>91</v>
      </c>
      <c r="B39" s="163" t="s">
        <v>71</v>
      </c>
      <c r="C39" s="75">
        <f>G39+中介业务!C40+中介业务!O40+直销业务!C39</f>
        <v>8610.2126599999992</v>
      </c>
      <c r="D39" s="81">
        <v>7781.1405999999988</v>
      </c>
      <c r="E39" s="57">
        <f t="shared" si="0"/>
        <v>10.654891135111997</v>
      </c>
      <c r="F39" s="58">
        <f>C39*100/$C$59</f>
        <v>0.2324897946354014</v>
      </c>
      <c r="G39" s="55">
        <f t="shared" si="1"/>
        <v>5902.1062350000002</v>
      </c>
      <c r="H39" s="81">
        <v>115.58837</v>
      </c>
      <c r="I39" s="81">
        <v>1414.4527</v>
      </c>
      <c r="J39" s="81"/>
      <c r="K39" s="81"/>
      <c r="L39" s="81">
        <v>416.45162599999998</v>
      </c>
      <c r="M39" s="81">
        <v>3105.2899379999999</v>
      </c>
      <c r="N39" s="81">
        <v>4.4563059999999997</v>
      </c>
      <c r="O39" s="81">
        <v>35.424816999999997</v>
      </c>
      <c r="P39" s="81">
        <v>118.007745</v>
      </c>
      <c r="Q39" s="81">
        <v>106.094426</v>
      </c>
      <c r="R39" s="81">
        <v>719.92022099999997</v>
      </c>
      <c r="S39" s="81">
        <v>627.01855899999998</v>
      </c>
      <c r="T39" s="154">
        <v>1131</v>
      </c>
    </row>
    <row r="40" spans="1:20" s="8" customFormat="1" ht="18" customHeight="1">
      <c r="A40" s="195"/>
      <c r="B40" s="163" t="s">
        <v>72</v>
      </c>
      <c r="C40" s="75">
        <f>G40+中介业务!C41+中介业务!O41+直销业务!C40</f>
        <v>4446.6403929999997</v>
      </c>
      <c r="D40" s="81">
        <v>4725.8390000000009</v>
      </c>
      <c r="E40" s="57">
        <f t="shared" si="0"/>
        <v>-5.9079161816558106</v>
      </c>
      <c r="F40" s="58">
        <f>C40*100/$C$60</f>
        <v>0.57918683100876123</v>
      </c>
      <c r="G40" s="55">
        <f t="shared" si="1"/>
        <v>1934.8773680000004</v>
      </c>
      <c r="H40" s="81">
        <v>24.010729999999999</v>
      </c>
      <c r="I40" s="81">
        <v>492.54354999999998</v>
      </c>
      <c r="J40" s="81"/>
      <c r="K40" s="81"/>
      <c r="L40" s="81">
        <v>134.12705399999999</v>
      </c>
      <c r="M40" s="81">
        <v>979.038499</v>
      </c>
      <c r="N40" s="81">
        <v>1.9062159999999999</v>
      </c>
      <c r="O40" s="81">
        <v>14.016276</v>
      </c>
      <c r="P40" s="81">
        <v>26.390453999999998</v>
      </c>
      <c r="Q40" s="81">
        <v>37.291536000000001</v>
      </c>
      <c r="R40" s="81">
        <v>211.52350300000001</v>
      </c>
      <c r="S40" s="81">
        <v>237.75554</v>
      </c>
      <c r="T40" s="154">
        <v>298</v>
      </c>
    </row>
    <row r="41" spans="1:20" s="8" customFormat="1" ht="18" customHeight="1">
      <c r="A41" s="196" t="s">
        <v>92</v>
      </c>
      <c r="B41" s="162" t="s">
        <v>71</v>
      </c>
      <c r="C41" s="59">
        <f>G41+中介业务!C42+中介业务!O42+直销业务!C41</f>
        <v>4567.3599999999997</v>
      </c>
      <c r="D41" s="80">
        <v>3354.9860000000003</v>
      </c>
      <c r="E41" s="61">
        <f t="shared" si="0"/>
        <v>36.136484623184693</v>
      </c>
      <c r="F41" s="62">
        <f>C41*100/$C$59</f>
        <v>0.12332617443457509</v>
      </c>
      <c r="G41" s="59">
        <f t="shared" si="1"/>
        <v>2905.23</v>
      </c>
      <c r="H41" s="80">
        <v>135.80000000000001</v>
      </c>
      <c r="I41" s="80">
        <v>1175.33</v>
      </c>
      <c r="J41" s="80">
        <v>12.33</v>
      </c>
      <c r="K41" s="80">
        <v>13</v>
      </c>
      <c r="L41" s="80">
        <v>173.51</v>
      </c>
      <c r="M41" s="80">
        <v>1558.25</v>
      </c>
      <c r="N41" s="80">
        <v>1.91</v>
      </c>
      <c r="O41" s="80">
        <v>20.67</v>
      </c>
      <c r="P41" s="80">
        <v>13.76</v>
      </c>
      <c r="Q41" s="80">
        <v>6.76</v>
      </c>
      <c r="R41" s="80">
        <v>81.599999999999994</v>
      </c>
      <c r="S41" s="80">
        <v>56.38</v>
      </c>
      <c r="T41" s="153">
        <v>1119</v>
      </c>
    </row>
    <row r="42" spans="1:20" s="8" customFormat="1" ht="18" customHeight="1">
      <c r="A42" s="196"/>
      <c r="B42" s="162" t="s">
        <v>72</v>
      </c>
      <c r="C42" s="59">
        <f>G42+中介业务!C43+中介业务!O43+直销业务!C42</f>
        <v>3131.87</v>
      </c>
      <c r="D42" s="80">
        <v>2360.576</v>
      </c>
      <c r="E42" s="61">
        <f t="shared" si="0"/>
        <v>32.67397448758269</v>
      </c>
      <c r="F42" s="62">
        <f>C42*100/$C$60</f>
        <v>0.40793446290078916</v>
      </c>
      <c r="G42" s="59">
        <f t="shared" si="1"/>
        <v>1469.7399999999998</v>
      </c>
      <c r="H42" s="80">
        <v>60.61</v>
      </c>
      <c r="I42" s="80">
        <v>708.88</v>
      </c>
      <c r="J42" s="80">
        <v>12.11</v>
      </c>
      <c r="K42" s="80">
        <v>12.25</v>
      </c>
      <c r="L42" s="80">
        <v>91.2</v>
      </c>
      <c r="M42" s="80">
        <v>700.53</v>
      </c>
      <c r="N42" s="80">
        <v>0.51</v>
      </c>
      <c r="O42" s="80">
        <v>6.08</v>
      </c>
      <c r="P42" s="80">
        <v>2.2599999999999998</v>
      </c>
      <c r="Q42" s="80">
        <v>3.14</v>
      </c>
      <c r="R42" s="80">
        <v>20.89</v>
      </c>
      <c r="S42" s="80">
        <v>21.11</v>
      </c>
      <c r="T42" s="153">
        <v>776</v>
      </c>
    </row>
    <row r="43" spans="1:20" s="8" customFormat="1" ht="18" customHeight="1">
      <c r="A43" s="195" t="s">
        <v>93</v>
      </c>
      <c r="B43" s="163" t="s">
        <v>71</v>
      </c>
      <c r="C43" s="75">
        <f>G43+中介业务!C44+中介业务!O44+直销业务!C43</f>
        <v>6525.1974469999996</v>
      </c>
      <c r="D43" s="79">
        <v>4431.2291780000005</v>
      </c>
      <c r="E43" s="77">
        <f t="shared" si="0"/>
        <v>47.254795111840608</v>
      </c>
      <c r="F43" s="78">
        <f>C43*100/$C$59</f>
        <v>0.17619098090992741</v>
      </c>
      <c r="G43" s="55">
        <f t="shared" si="1"/>
        <v>0.61</v>
      </c>
      <c r="H43" s="81"/>
      <c r="I43" s="81"/>
      <c r="J43" s="81"/>
      <c r="K43" s="81"/>
      <c r="L43" s="81">
        <v>0.61</v>
      </c>
      <c r="M43" s="81">
        <v>0.61</v>
      </c>
      <c r="N43" s="81"/>
      <c r="O43" s="81"/>
      <c r="P43" s="81"/>
      <c r="Q43" s="81"/>
      <c r="R43" s="81"/>
      <c r="S43" s="81"/>
      <c r="T43" s="154"/>
    </row>
    <row r="44" spans="1:20" s="8" customFormat="1" ht="18" customHeight="1">
      <c r="A44" s="195"/>
      <c r="B44" s="163" t="s">
        <v>72</v>
      </c>
      <c r="C44" s="75">
        <f>G44+中介业务!C45+中介业务!O45+直销业务!C44</f>
        <v>5664.9440120000017</v>
      </c>
      <c r="D44" s="79">
        <v>4175.5950040000016</v>
      </c>
      <c r="E44" s="77">
        <f t="shared" si="0"/>
        <v>35.667946881181763</v>
      </c>
      <c r="F44" s="78">
        <f>C44*100/$C$60</f>
        <v>0.73787414321100897</v>
      </c>
      <c r="G44" s="55">
        <f t="shared" si="1"/>
        <v>0.61</v>
      </c>
      <c r="H44" s="81"/>
      <c r="I44" s="81"/>
      <c r="J44" s="81"/>
      <c r="K44" s="81"/>
      <c r="L44" s="81">
        <v>0.61</v>
      </c>
      <c r="M44" s="81">
        <v>0.61</v>
      </c>
      <c r="N44" s="81"/>
      <c r="O44" s="81"/>
      <c r="P44" s="81"/>
      <c r="Q44" s="81"/>
      <c r="R44" s="81"/>
      <c r="S44" s="81"/>
      <c r="T44" s="154"/>
    </row>
    <row r="45" spans="1:20" s="8" customFormat="1" ht="18" customHeight="1">
      <c r="A45" s="196" t="s">
        <v>94</v>
      </c>
      <c r="B45" s="162" t="s">
        <v>71</v>
      </c>
      <c r="C45" s="59">
        <f>G45+中介业务!C46+中介业务!O46+直销业务!C45</f>
        <v>31109.306474000001</v>
      </c>
      <c r="D45" s="80">
        <v>2318.0028270000003</v>
      </c>
      <c r="E45" s="84">
        <f t="shared" si="0"/>
        <v>1242.0737072293484</v>
      </c>
      <c r="F45" s="85">
        <f>C45*100/$C$59</f>
        <v>0.84000204861258609</v>
      </c>
      <c r="G45" s="59">
        <f t="shared" si="1"/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153">
        <v>0</v>
      </c>
    </row>
    <row r="46" spans="1:20" s="8" customFormat="1" ht="18" customHeight="1">
      <c r="A46" s="196"/>
      <c r="B46" s="162" t="s">
        <v>72</v>
      </c>
      <c r="C46" s="59">
        <f>G46+中介业务!C47+中介业务!O47+直销业务!C46</f>
        <v>3856.4514339999996</v>
      </c>
      <c r="D46" s="80">
        <v>801.69302400000004</v>
      </c>
      <c r="E46" s="84">
        <f t="shared" si="0"/>
        <v>381.03841726830336</v>
      </c>
      <c r="F46" s="85">
        <f>C46*100/$C$60</f>
        <v>0.50231313701774594</v>
      </c>
      <c r="G46" s="59">
        <f t="shared" si="1"/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153">
        <v>0</v>
      </c>
    </row>
    <row r="47" spans="1:20" s="8" customFormat="1" ht="18" customHeight="1">
      <c r="A47" s="197" t="s">
        <v>125</v>
      </c>
      <c r="B47" s="163" t="s">
        <v>126</v>
      </c>
      <c r="C47" s="75">
        <f>G47+中介业务!C48+中介业务!O48+直销业务!C47</f>
        <v>54053.18</v>
      </c>
      <c r="D47" s="81">
        <v>19907.29</v>
      </c>
      <c r="E47" s="77">
        <f t="shared" si="0"/>
        <v>171.52455206107913</v>
      </c>
      <c r="F47" s="58">
        <f>C47*100/$C$59</f>
        <v>1.4595240807432492</v>
      </c>
      <c r="G47" s="55">
        <f t="shared" si="1"/>
        <v>0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154"/>
    </row>
    <row r="48" spans="1:20" s="8" customFormat="1" ht="18" customHeight="1">
      <c r="A48" s="198"/>
      <c r="B48" s="163" t="s">
        <v>127</v>
      </c>
      <c r="C48" s="75">
        <f>G48+中介业务!C49+中介业务!O49+直销业务!C48</f>
        <v>54053.18</v>
      </c>
      <c r="D48" s="81">
        <v>19907.29</v>
      </c>
      <c r="E48" s="77">
        <f t="shared" si="0"/>
        <v>171.52455206107913</v>
      </c>
      <c r="F48" s="58">
        <f>C48*100/$C$60</f>
        <v>7.0405715918539657</v>
      </c>
      <c r="G48" s="55">
        <f t="shared" si="1"/>
        <v>0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54"/>
    </row>
    <row r="49" spans="1:20" s="99" customFormat="1" ht="18" customHeight="1">
      <c r="A49" s="191" t="s">
        <v>140</v>
      </c>
      <c r="B49" s="96" t="s">
        <v>126</v>
      </c>
      <c r="C49" s="86">
        <f>G49+中介业务!C50+中介业务!O50+直销业务!C49</f>
        <v>115780.941877</v>
      </c>
      <c r="D49" s="97">
        <v>118487.95699999998</v>
      </c>
      <c r="E49" s="84">
        <f t="shared" si="0"/>
        <v>-2.2846331319561668</v>
      </c>
      <c r="F49" s="85">
        <f t="shared" ref="F49:F59" si="2">C49*100/$C$59</f>
        <v>3.1262743979284102</v>
      </c>
      <c r="G49" s="86">
        <f t="shared" si="1"/>
        <v>0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156"/>
    </row>
    <row r="50" spans="1:20" s="99" customFormat="1" ht="18" customHeight="1">
      <c r="A50" s="192"/>
      <c r="B50" s="96" t="s">
        <v>127</v>
      </c>
      <c r="C50" s="86">
        <f>G50+中介业务!C51+中介业务!O51+直销业务!C50</f>
        <v>7170.2687279999991</v>
      </c>
      <c r="D50" s="97">
        <v>6013.295000000001</v>
      </c>
      <c r="E50" s="84">
        <f t="shared" si="0"/>
        <v>19.240262252226074</v>
      </c>
      <c r="F50" s="85">
        <f>C50*100/$C$60</f>
        <v>0.93394672269634582</v>
      </c>
      <c r="G50" s="86">
        <f t="shared" si="1"/>
        <v>0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156"/>
    </row>
    <row r="51" spans="1:20" s="99" customFormat="1" ht="16.5" customHeight="1">
      <c r="A51" s="193" t="s">
        <v>154</v>
      </c>
      <c r="B51" s="167" t="s">
        <v>126</v>
      </c>
      <c r="C51" s="75">
        <f>G51+中介业务!C52+中介业务!O52+直销业务!C51</f>
        <v>82406.732568999985</v>
      </c>
      <c r="D51" s="79">
        <v>48086.981864000001</v>
      </c>
      <c r="E51" s="77">
        <f t="shared" si="0"/>
        <v>71.370149206002125</v>
      </c>
      <c r="F51" s="78">
        <f t="shared" si="2"/>
        <v>2.2251162762269394</v>
      </c>
      <c r="G51" s="75">
        <f t="shared" si="1"/>
        <v>13395.637052999997</v>
      </c>
      <c r="H51" s="79">
        <v>1094.5677859999998</v>
      </c>
      <c r="I51" s="79">
        <v>6444.7806509999991</v>
      </c>
      <c r="J51" s="79">
        <v>11.612293000000001</v>
      </c>
      <c r="K51" s="79">
        <v>103.01040099999999</v>
      </c>
      <c r="L51" s="79">
        <v>290.6866</v>
      </c>
      <c r="M51" s="79">
        <v>2795.4190279999993</v>
      </c>
      <c r="N51" s="79">
        <v>88.946651000000017</v>
      </c>
      <c r="O51" s="79">
        <v>608.34163300000012</v>
      </c>
      <c r="P51" s="79">
        <v>395.06816599999991</v>
      </c>
      <c r="Q51" s="79">
        <v>207.35775100000004</v>
      </c>
      <c r="R51" s="79">
        <v>2626.4435059999996</v>
      </c>
      <c r="S51" s="79">
        <v>817.64183400000002</v>
      </c>
      <c r="T51" s="171">
        <v>4336</v>
      </c>
    </row>
    <row r="52" spans="1:20" s="99" customFormat="1" ht="16.5" customHeight="1">
      <c r="A52" s="194"/>
      <c r="B52" s="167" t="s">
        <v>127</v>
      </c>
      <c r="C52" s="75">
        <f>G52+中介业务!C53+中介业务!O53+直销业务!C52</f>
        <v>16098.599904999999</v>
      </c>
      <c r="D52" s="79">
        <v>7939.2781799999993</v>
      </c>
      <c r="E52" s="77">
        <f t="shared" si="0"/>
        <v>102.77158124468187</v>
      </c>
      <c r="F52" s="78">
        <f>C52*100/$C$60</f>
        <v>2.0968857920989281</v>
      </c>
      <c r="G52" s="75">
        <f t="shared" si="1"/>
        <v>3076.1158049999999</v>
      </c>
      <c r="H52" s="79">
        <v>150.61533300000002</v>
      </c>
      <c r="I52" s="79">
        <v>1094.7866369999999</v>
      </c>
      <c r="J52" s="79">
        <v>1.1085369999999999</v>
      </c>
      <c r="K52" s="79">
        <v>9.7056529999999999</v>
      </c>
      <c r="L52" s="79">
        <v>70.212028000000004</v>
      </c>
      <c r="M52" s="79">
        <v>705.49035900000001</v>
      </c>
      <c r="N52" s="79">
        <v>11.845012000000002</v>
      </c>
      <c r="O52" s="79">
        <v>91.45630899999999</v>
      </c>
      <c r="P52" s="79">
        <v>107.820633</v>
      </c>
      <c r="Q52" s="79">
        <v>63.457325999999981</v>
      </c>
      <c r="R52" s="79">
        <v>899.87831399999982</v>
      </c>
      <c r="S52" s="79">
        <v>274.79853299999996</v>
      </c>
      <c r="T52" s="171">
        <v>668</v>
      </c>
    </row>
    <row r="53" spans="1:20" s="99" customFormat="1" ht="16.5" customHeight="1">
      <c r="A53" s="191" t="s">
        <v>214</v>
      </c>
      <c r="B53" s="96" t="s">
        <v>71</v>
      </c>
      <c r="C53" s="86">
        <f>G53+中介业务!C54+中介业务!O54+直销业务!C53</f>
        <v>342.1</v>
      </c>
      <c r="D53" s="97">
        <v>0</v>
      </c>
      <c r="E53" s="84" t="e">
        <f t="shared" si="0"/>
        <v>#DIV/0!</v>
      </c>
      <c r="F53" s="85">
        <f t="shared" si="2"/>
        <v>9.237258344879349E-3</v>
      </c>
      <c r="G53" s="86">
        <f t="shared" si="1"/>
        <v>342.1</v>
      </c>
      <c r="H53" s="97">
        <v>8.9</v>
      </c>
      <c r="I53" s="97">
        <v>80.599999999999994</v>
      </c>
      <c r="J53" s="97">
        <v>0</v>
      </c>
      <c r="K53" s="97">
        <v>0</v>
      </c>
      <c r="L53" s="97">
        <v>2.4</v>
      </c>
      <c r="M53" s="97">
        <v>8.6</v>
      </c>
      <c r="N53" s="97">
        <v>1.4</v>
      </c>
      <c r="O53" s="97">
        <v>13.7</v>
      </c>
      <c r="P53" s="97">
        <v>33.4</v>
      </c>
      <c r="Q53" s="97">
        <v>11.9</v>
      </c>
      <c r="R53" s="97">
        <v>197.6</v>
      </c>
      <c r="S53" s="97">
        <v>41.6</v>
      </c>
      <c r="T53" s="156">
        <v>144</v>
      </c>
    </row>
    <row r="54" spans="1:20" s="99" customFormat="1" ht="16.5" customHeight="1">
      <c r="A54" s="192"/>
      <c r="B54" s="96" t="s">
        <v>72</v>
      </c>
      <c r="C54" s="86">
        <f>G54+中介业务!C55+中介业务!O55+直销业务!C54</f>
        <v>342.1</v>
      </c>
      <c r="D54" s="97">
        <v>0</v>
      </c>
      <c r="E54" s="84" t="e">
        <f t="shared" si="0"/>
        <v>#DIV/0!</v>
      </c>
      <c r="F54" s="85">
        <f>C54*100/$C$60</f>
        <v>4.4559442045282845E-2</v>
      </c>
      <c r="G54" s="86">
        <f t="shared" si="1"/>
        <v>342.1</v>
      </c>
      <c r="H54" s="97">
        <v>8.9</v>
      </c>
      <c r="I54" s="97">
        <v>80.599999999999994</v>
      </c>
      <c r="J54" s="97">
        <v>0</v>
      </c>
      <c r="K54" s="97">
        <v>0</v>
      </c>
      <c r="L54" s="97">
        <v>2.4</v>
      </c>
      <c r="M54" s="97">
        <v>8.6</v>
      </c>
      <c r="N54" s="97">
        <v>1.4</v>
      </c>
      <c r="O54" s="97">
        <v>13.7</v>
      </c>
      <c r="P54" s="97">
        <v>33.4</v>
      </c>
      <c r="Q54" s="97">
        <v>11.9</v>
      </c>
      <c r="R54" s="97">
        <v>197.6</v>
      </c>
      <c r="S54" s="97">
        <v>41.6</v>
      </c>
      <c r="T54" s="156">
        <v>144</v>
      </c>
    </row>
    <row r="55" spans="1:20" s="99" customFormat="1" ht="16.5" customHeight="1">
      <c r="A55" s="193" t="s">
        <v>247</v>
      </c>
      <c r="B55" s="167" t="s">
        <v>71</v>
      </c>
      <c r="C55" s="75">
        <f>G55+中介业务!C56+中介业务!O56+直销业务!C55</f>
        <v>1970.4624420000002</v>
      </c>
      <c r="D55" s="79">
        <v>0</v>
      </c>
      <c r="E55" s="77" t="e">
        <f t="shared" si="0"/>
        <v>#DIV/0!</v>
      </c>
      <c r="F55" s="78">
        <f t="shared" si="2"/>
        <v>5.3205701945734707E-2</v>
      </c>
      <c r="G55" s="75">
        <f t="shared" si="1"/>
        <v>0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171"/>
    </row>
    <row r="56" spans="1:20" s="99" customFormat="1" ht="16.5" customHeight="1">
      <c r="A56" s="194"/>
      <c r="B56" s="167" t="s">
        <v>72</v>
      </c>
      <c r="C56" s="75">
        <f>G56+中介业务!C57+中介业务!O57+直销业务!C56</f>
        <v>1970.4624420000002</v>
      </c>
      <c r="D56" s="79">
        <v>0</v>
      </c>
      <c r="E56" s="77" t="e">
        <f t="shared" si="0"/>
        <v>#DIV/0!</v>
      </c>
      <c r="F56" s="78">
        <f>C56*100/$C$60</f>
        <v>0.25665801516137243</v>
      </c>
      <c r="G56" s="75">
        <f t="shared" si="1"/>
        <v>0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171"/>
    </row>
    <row r="57" spans="1:20" s="99" customFormat="1" ht="16.5" customHeight="1">
      <c r="A57" s="191" t="s">
        <v>329</v>
      </c>
      <c r="B57" s="96" t="s">
        <v>71</v>
      </c>
      <c r="C57" s="86">
        <f>G57+中介业务!C58+中介业务!O58+直销业务!C57</f>
        <v>950.84670000000006</v>
      </c>
      <c r="D57" s="97">
        <v>0</v>
      </c>
      <c r="E57" s="84" t="e">
        <f t="shared" si="0"/>
        <v>#DIV/0!</v>
      </c>
      <c r="F57" s="85">
        <f t="shared" si="2"/>
        <v>2.5674412786541926E-2</v>
      </c>
      <c r="G57" s="86">
        <f t="shared" si="1"/>
        <v>125.14198199999998</v>
      </c>
      <c r="H57" s="97">
        <v>30.988871</v>
      </c>
      <c r="I57" s="97">
        <v>102.874567</v>
      </c>
      <c r="J57" s="97"/>
      <c r="K57" s="97">
        <v>-4.0024360000000003</v>
      </c>
      <c r="L57" s="97"/>
      <c r="M57" s="97"/>
      <c r="N57" s="97">
        <v>1.3365</v>
      </c>
      <c r="O57" s="97">
        <v>5.2819669999999999</v>
      </c>
      <c r="P57" s="97">
        <v>5.6873290000000001</v>
      </c>
      <c r="Q57" s="97"/>
      <c r="R57" s="97">
        <v>20.987884000000001</v>
      </c>
      <c r="S57" s="97"/>
      <c r="T57" s="156">
        <v>150</v>
      </c>
    </row>
    <row r="58" spans="1:20" s="99" customFormat="1" ht="16.5" customHeight="1">
      <c r="A58" s="192"/>
      <c r="B58" s="96" t="s">
        <v>72</v>
      </c>
      <c r="C58" s="86">
        <f>G58+中介业务!C59+中介业务!O59+直销业务!C58</f>
        <v>950.84670000000006</v>
      </c>
      <c r="D58" s="97">
        <v>0</v>
      </c>
      <c r="E58" s="84" t="e">
        <f t="shared" si="0"/>
        <v>#DIV/0!</v>
      </c>
      <c r="F58" s="85">
        <f>C58*100/$C$60</f>
        <v>0.12385033154808082</v>
      </c>
      <c r="G58" s="86">
        <f t="shared" si="1"/>
        <v>125.14198199999998</v>
      </c>
      <c r="H58" s="97">
        <v>30.988871</v>
      </c>
      <c r="I58" s="97">
        <v>102.874567</v>
      </c>
      <c r="J58" s="97"/>
      <c r="K58" s="97">
        <v>-4.0024360000000003</v>
      </c>
      <c r="L58" s="97"/>
      <c r="M58" s="97"/>
      <c r="N58" s="97">
        <v>1.3365</v>
      </c>
      <c r="O58" s="97">
        <v>5.2819669999999999</v>
      </c>
      <c r="P58" s="97">
        <v>5.6873290000000001</v>
      </c>
      <c r="Q58" s="97"/>
      <c r="R58" s="97">
        <v>20.987884000000001</v>
      </c>
      <c r="S58" s="97"/>
      <c r="T58" s="156">
        <v>150</v>
      </c>
    </row>
    <row r="59" spans="1:20" s="5" customFormat="1" ht="18" customHeight="1">
      <c r="A59" s="209" t="s">
        <v>46</v>
      </c>
      <c r="B59" s="167" t="s">
        <v>28</v>
      </c>
      <c r="C59" s="172">
        <f>C5+C7+C9+C11+C13+C15+C17+C19+C21+C23+C25+C27+C29+C31+C33+C35+C37+C39+C41+C43+C45+C47+C49+C51+C53+C55+C57</f>
        <v>3703479.8338150005</v>
      </c>
      <c r="D59" s="172">
        <v>3025502.8820409998</v>
      </c>
      <c r="E59" s="173">
        <f>(C59-D59)*100/D59</f>
        <v>22.408735942655536</v>
      </c>
      <c r="F59" s="78">
        <f t="shared" si="2"/>
        <v>100</v>
      </c>
      <c r="G59" s="172">
        <f>G5+G7+G9+G11+G13+G15+G17+G19+G21+G23+G25+G27+G29+G31+G33+G35+G37+G39+G41+G43+G45+G47+G49+G51+G53+G55+G57</f>
        <v>1958884.4155190005</v>
      </c>
      <c r="H59" s="172">
        <f t="shared" ref="H59:T59" si="3">H5+H7+H9+H11+H13+H15+H17+H19+H21+H23+H25+H27+H29+H31+H33+H35+H37+H39+H41+H43+H45+H47+H49+H51+H53+H55+H57</f>
        <v>41144.866587999997</v>
      </c>
      <c r="I59" s="172">
        <f t="shared" si="3"/>
        <v>407249.18062699999</v>
      </c>
      <c r="J59" s="172">
        <f t="shared" si="3"/>
        <v>6483.7325220000002</v>
      </c>
      <c r="K59" s="172">
        <f t="shared" si="3"/>
        <v>77196.598031000016</v>
      </c>
      <c r="L59" s="172">
        <f t="shared" si="3"/>
        <v>171979.69371200001</v>
      </c>
      <c r="M59" s="172">
        <f t="shared" si="3"/>
        <v>1153863.1468050003</v>
      </c>
      <c r="N59" s="172">
        <f t="shared" si="3"/>
        <v>4346.1191420000005</v>
      </c>
      <c r="O59" s="172">
        <f t="shared" si="3"/>
        <v>31367.277839999999</v>
      </c>
      <c r="P59" s="172">
        <f t="shared" si="3"/>
        <v>19097.46680899999</v>
      </c>
      <c r="Q59" s="172">
        <f t="shared" si="3"/>
        <v>18683.535806999997</v>
      </c>
      <c r="R59" s="172">
        <f t="shared" si="3"/>
        <v>136776.846357</v>
      </c>
      <c r="S59" s="172">
        <f t="shared" si="3"/>
        <v>152431.36585900001</v>
      </c>
      <c r="T59" s="172">
        <f t="shared" si="3"/>
        <v>148880</v>
      </c>
    </row>
    <row r="60" spans="1:20" s="5" customFormat="1" ht="18" customHeight="1" thickBot="1">
      <c r="A60" s="210"/>
      <c r="B60" s="105" t="s">
        <v>42</v>
      </c>
      <c r="C60" s="172">
        <f>C6+C8+C10+C12+C14+C16+C18+C20+C22+C24+C26+C28+C30+C32+C34+C36+C38+C40+C42+C44+C46+C48+C50+C52+C54+C56+C58</f>
        <v>767738.5180279999</v>
      </c>
      <c r="D60" s="174">
        <v>624471.70508900029</v>
      </c>
      <c r="E60" s="175">
        <f>(C60-D60)*100/D60</f>
        <v>22.942082366819342</v>
      </c>
      <c r="F60" s="176">
        <f>C60*100/$C$60</f>
        <v>99.999999999999986</v>
      </c>
      <c r="G60" s="172">
        <f>G6+G8+G10+G12+G14+G16+G18+G20+G22+G24+G26+G28+G30+G32+G34+G36+G38+G40+G42+G44+G46+G48+G50+G52+G54+G56+G58</f>
        <v>453517.37085199991</v>
      </c>
      <c r="H60" s="172">
        <f t="shared" ref="H60:T60" si="4">H6+H8+H10+H12+H14+H16+H18+H20+H22+H24+H26+H28+H30+H32+H34+H36+H38+H40+H42+H44+H46+H48+H50+H52+H54+H56+H58</f>
        <v>8215.8064499999946</v>
      </c>
      <c r="I60" s="172">
        <f t="shared" si="4"/>
        <v>95869.627116000018</v>
      </c>
      <c r="J60" s="172">
        <f t="shared" si="4"/>
        <v>3830.8007830000006</v>
      </c>
      <c r="K60" s="172">
        <f t="shared" si="4"/>
        <v>20155.483703000002</v>
      </c>
      <c r="L60" s="172">
        <f t="shared" si="4"/>
        <v>33550.494854000011</v>
      </c>
      <c r="M60" s="172">
        <f t="shared" si="4"/>
        <v>244960.88826900002</v>
      </c>
      <c r="N60" s="172">
        <f t="shared" si="4"/>
        <v>1081.0994950000002</v>
      </c>
      <c r="O60" s="172">
        <f t="shared" si="4"/>
        <v>8355.0017899999984</v>
      </c>
      <c r="P60" s="172">
        <f t="shared" si="4"/>
        <v>5326.214582999999</v>
      </c>
      <c r="Q60" s="172">
        <f t="shared" si="4"/>
        <v>4648.2526139999982</v>
      </c>
      <c r="R60" s="172">
        <f t="shared" si="4"/>
        <v>46796.872843999998</v>
      </c>
      <c r="S60" s="172">
        <f t="shared" si="4"/>
        <v>37379.497130000003</v>
      </c>
      <c r="T60" s="172">
        <f t="shared" si="4"/>
        <v>29742</v>
      </c>
    </row>
    <row r="61" spans="1:20" ht="12.95" customHeight="1">
      <c r="A61" s="54"/>
      <c r="B61" s="203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</row>
    <row r="62" spans="1:20" ht="12.95" customHeight="1">
      <c r="F62" s="142"/>
    </row>
  </sheetData>
  <mergeCells count="45">
    <mergeCell ref="A33:A34"/>
    <mergeCell ref="A35:A36"/>
    <mergeCell ref="A37:A38"/>
    <mergeCell ref="B61:T61"/>
    <mergeCell ref="A1:B4"/>
    <mergeCell ref="A9:A10"/>
    <mergeCell ref="A59:A60"/>
    <mergeCell ref="N2:O3"/>
    <mergeCell ref="A5:A6"/>
    <mergeCell ref="A7:A8"/>
    <mergeCell ref="A11:A12"/>
    <mergeCell ref="A13:A14"/>
    <mergeCell ref="J3:K3"/>
    <mergeCell ref="L3:M3"/>
    <mergeCell ref="R3:S3"/>
    <mergeCell ref="P3:Q3"/>
    <mergeCell ref="A23:A24"/>
    <mergeCell ref="A25:A26"/>
    <mergeCell ref="A27:A28"/>
    <mergeCell ref="G1:T1"/>
    <mergeCell ref="G2:G4"/>
    <mergeCell ref="H2:M2"/>
    <mergeCell ref="P2:S2"/>
    <mergeCell ref="C1:C4"/>
    <mergeCell ref="D1:D4"/>
    <mergeCell ref="E1:E4"/>
    <mergeCell ref="F1:F4"/>
    <mergeCell ref="T2:T4"/>
    <mergeCell ref="H3:I3"/>
    <mergeCell ref="A57:A58"/>
    <mergeCell ref="A55:A56"/>
    <mergeCell ref="A15:A16"/>
    <mergeCell ref="A17:A18"/>
    <mergeCell ref="A19:A20"/>
    <mergeCell ref="A53:A54"/>
    <mergeCell ref="A51:A52"/>
    <mergeCell ref="A49:A50"/>
    <mergeCell ref="A47:A48"/>
    <mergeCell ref="A29:A30"/>
    <mergeCell ref="A21:A22"/>
    <mergeCell ref="A39:A40"/>
    <mergeCell ref="A41:A42"/>
    <mergeCell ref="A43:A44"/>
    <mergeCell ref="A45:A46"/>
    <mergeCell ref="A31:A32"/>
  </mergeCells>
  <phoneticPr fontId="1" type="noConversion"/>
  <printOptions horizontalCentered="1"/>
  <pageMargins left="0.55118110236220474" right="0.35433070866141736" top="0.78740157480314965" bottom="0.39370078740157483" header="0.31496062992125984" footer="0.31496062992125984"/>
  <pageSetup paperSize="9" scale="85" orientation="landscape" copies="2" r:id="rId1"/>
  <headerFooter alignWithMargins="0">
    <oddHeader>&amp;C&amp;"Times New Roman,加粗"&amp;16 2015&amp;"宋体,加粗"年&amp;"Times New Roman,加粗"1-9&amp;"宋体,加粗"月寿险公司个人代理业务统计表&amp;R
货币单位：万元</oddHeader>
    <oddFooter>&amp;R制表单位：湖南省保险行业协会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Y64"/>
  <sheetViews>
    <sheetView workbookViewId="0">
      <pane ySplit="5" topLeftCell="A41" activePane="bottomLeft" state="frozenSplit"/>
      <selection pane="bottomLeft" activeCell="P40" sqref="P40:Y41"/>
    </sheetView>
  </sheetViews>
  <sheetFormatPr defaultRowHeight="15.95" customHeight="1"/>
  <cols>
    <col min="1" max="1" width="6.125" style="2" customWidth="1"/>
    <col min="2" max="2" width="7.25" style="2" customWidth="1"/>
    <col min="3" max="3" width="8.375" style="2" customWidth="1"/>
    <col min="4" max="5" width="6.75" style="2" bestFit="1" customWidth="1"/>
    <col min="6" max="7" width="7.625" style="2" bestFit="1" customWidth="1"/>
    <col min="8" max="9" width="6.75" style="2" bestFit="1" customWidth="1"/>
    <col min="10" max="13" width="5" style="2" bestFit="1" customWidth="1"/>
    <col min="14" max="15" width="6.75" style="2" bestFit="1" customWidth="1"/>
    <col min="16" max="25" width="5" style="2" bestFit="1" customWidth="1"/>
    <col min="26" max="16384" width="9" style="2"/>
  </cols>
  <sheetData>
    <row r="1" spans="1:25" ht="15.95" customHeight="1">
      <c r="A1" s="214" t="s">
        <v>0</v>
      </c>
      <c r="B1" s="215"/>
      <c r="C1" s="199" t="s">
        <v>17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200"/>
    </row>
    <row r="2" spans="1:25" ht="15.95" customHeight="1">
      <c r="A2" s="216"/>
      <c r="B2" s="217"/>
      <c r="C2" s="201" t="s">
        <v>18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18" t="s">
        <v>19</v>
      </c>
      <c r="P2" s="218"/>
      <c r="Q2" s="218"/>
      <c r="R2" s="218"/>
      <c r="S2" s="218"/>
      <c r="T2" s="218"/>
      <c r="U2" s="218"/>
      <c r="V2" s="218"/>
      <c r="W2" s="218"/>
      <c r="X2" s="218"/>
      <c r="Y2" s="219"/>
    </row>
    <row r="3" spans="1:25" ht="15.95" customHeight="1">
      <c r="A3" s="216"/>
      <c r="B3" s="217"/>
      <c r="C3" s="201" t="s">
        <v>44</v>
      </c>
      <c r="D3" s="201" t="s">
        <v>20</v>
      </c>
      <c r="E3" s="201"/>
      <c r="F3" s="201"/>
      <c r="G3" s="201"/>
      <c r="H3" s="201"/>
      <c r="I3" s="201"/>
      <c r="J3" s="201" t="s">
        <v>6</v>
      </c>
      <c r="K3" s="201"/>
      <c r="L3" s="201" t="s">
        <v>21</v>
      </c>
      <c r="M3" s="201"/>
      <c r="N3" s="201" t="s">
        <v>96</v>
      </c>
      <c r="O3" s="201" t="s">
        <v>22</v>
      </c>
      <c r="P3" s="218" t="s">
        <v>23</v>
      </c>
      <c r="Q3" s="218"/>
      <c r="R3" s="218"/>
      <c r="S3" s="218"/>
      <c r="T3" s="218"/>
      <c r="U3" s="218"/>
      <c r="V3" s="201" t="s">
        <v>6</v>
      </c>
      <c r="W3" s="201"/>
      <c r="X3" s="201" t="s">
        <v>21</v>
      </c>
      <c r="Y3" s="202"/>
    </row>
    <row r="4" spans="1:25" ht="15.95" customHeight="1">
      <c r="A4" s="216"/>
      <c r="B4" s="217"/>
      <c r="C4" s="201"/>
      <c r="D4" s="201" t="s">
        <v>24</v>
      </c>
      <c r="E4" s="201"/>
      <c r="F4" s="201" t="s">
        <v>25</v>
      </c>
      <c r="G4" s="201"/>
      <c r="H4" s="201" t="s">
        <v>26</v>
      </c>
      <c r="I4" s="201"/>
      <c r="J4" s="201"/>
      <c r="K4" s="201"/>
      <c r="L4" s="201"/>
      <c r="M4" s="201"/>
      <c r="N4" s="201"/>
      <c r="O4" s="201"/>
      <c r="P4" s="201" t="s">
        <v>24</v>
      </c>
      <c r="Q4" s="201"/>
      <c r="R4" s="201" t="s">
        <v>27</v>
      </c>
      <c r="S4" s="201"/>
      <c r="T4" s="201" t="s">
        <v>26</v>
      </c>
      <c r="U4" s="201"/>
      <c r="V4" s="201"/>
      <c r="W4" s="201"/>
      <c r="X4" s="201"/>
      <c r="Y4" s="202"/>
    </row>
    <row r="5" spans="1:25" ht="15.95" customHeight="1">
      <c r="A5" s="216"/>
      <c r="B5" s="217"/>
      <c r="C5" s="201"/>
      <c r="D5" s="165" t="s">
        <v>12</v>
      </c>
      <c r="E5" s="165" t="s">
        <v>13</v>
      </c>
      <c r="F5" s="165" t="s">
        <v>12</v>
      </c>
      <c r="G5" s="165" t="s">
        <v>13</v>
      </c>
      <c r="H5" s="165" t="s">
        <v>12</v>
      </c>
      <c r="I5" s="165" t="s">
        <v>13</v>
      </c>
      <c r="J5" s="165" t="s">
        <v>12</v>
      </c>
      <c r="K5" s="165" t="s">
        <v>13</v>
      </c>
      <c r="L5" s="170" t="s">
        <v>12</v>
      </c>
      <c r="M5" s="170" t="s">
        <v>13</v>
      </c>
      <c r="N5" s="201"/>
      <c r="O5" s="201"/>
      <c r="P5" s="165" t="s">
        <v>12</v>
      </c>
      <c r="Q5" s="165" t="s">
        <v>13</v>
      </c>
      <c r="R5" s="165" t="s">
        <v>12</v>
      </c>
      <c r="S5" s="165" t="s">
        <v>13</v>
      </c>
      <c r="T5" s="165" t="s">
        <v>12</v>
      </c>
      <c r="U5" s="165" t="s">
        <v>13</v>
      </c>
      <c r="V5" s="165" t="s">
        <v>12</v>
      </c>
      <c r="W5" s="165" t="s">
        <v>13</v>
      </c>
      <c r="X5" s="165" t="s">
        <v>12</v>
      </c>
      <c r="Y5" s="166" t="s">
        <v>13</v>
      </c>
    </row>
    <row r="6" spans="1:25" ht="16.5" customHeight="1">
      <c r="A6" s="196" t="s">
        <v>78</v>
      </c>
      <c r="B6" s="168" t="s">
        <v>28</v>
      </c>
      <c r="C6" s="66">
        <f>E6+G6+I6+K6+M6</f>
        <v>203659.911892</v>
      </c>
      <c r="D6" s="66">
        <v>823.86970400000064</v>
      </c>
      <c r="E6" s="66">
        <v>10516.305881999986</v>
      </c>
      <c r="F6" s="66">
        <v>527.21731000001432</v>
      </c>
      <c r="G6" s="66">
        <v>149072.40191500002</v>
      </c>
      <c r="H6" s="66">
        <v>6427.8917990000009</v>
      </c>
      <c r="I6" s="66">
        <v>38320.330514000001</v>
      </c>
      <c r="J6" s="66">
        <v>526.26062299999967</v>
      </c>
      <c r="K6" s="10">
        <v>5248.6590619999997</v>
      </c>
      <c r="L6" s="66">
        <v>121.75306700000004</v>
      </c>
      <c r="M6" s="66">
        <v>502.21451900000005</v>
      </c>
      <c r="N6" s="66">
        <v>5760</v>
      </c>
      <c r="O6" s="66">
        <f>Q6+S6+U6+W6+Y6</f>
        <v>42622.998531000005</v>
      </c>
      <c r="P6" s="66">
        <v>0</v>
      </c>
      <c r="Q6" s="66">
        <v>0</v>
      </c>
      <c r="R6" s="66">
        <v>6111.9812000000002</v>
      </c>
      <c r="S6" s="66">
        <v>11243.917653</v>
      </c>
      <c r="T6" s="66">
        <v>5.2</v>
      </c>
      <c r="U6" s="66">
        <v>5.2</v>
      </c>
      <c r="V6" s="66">
        <v>6040.757998</v>
      </c>
      <c r="W6" s="66">
        <v>19348.277693</v>
      </c>
      <c r="X6" s="66">
        <v>4578.2234950000002</v>
      </c>
      <c r="Y6" s="177">
        <v>12025.603185</v>
      </c>
    </row>
    <row r="7" spans="1:25" ht="16.5" customHeight="1">
      <c r="A7" s="196"/>
      <c r="B7" s="168" t="s">
        <v>42</v>
      </c>
      <c r="C7" s="66">
        <f t="shared" ref="C7:C59" si="0">E7+G7+I7+K7+M7</f>
        <v>20046.731414000005</v>
      </c>
      <c r="D7" s="66">
        <v>161.70894800000153</v>
      </c>
      <c r="E7" s="66">
        <v>1754.779776000003</v>
      </c>
      <c r="F7" s="66">
        <v>151.9743999999985</v>
      </c>
      <c r="G7" s="66">
        <v>13513.303470999997</v>
      </c>
      <c r="H7" s="66">
        <v>572.32646100000034</v>
      </c>
      <c r="I7" s="66">
        <v>3301.6521440000001</v>
      </c>
      <c r="J7" s="66">
        <v>93.417563000000087</v>
      </c>
      <c r="K7" s="66">
        <v>1227.1085740000001</v>
      </c>
      <c r="L7" s="66">
        <v>67.000723000000022</v>
      </c>
      <c r="M7" s="66">
        <v>249.88744900000003</v>
      </c>
      <c r="N7" s="66">
        <v>754</v>
      </c>
      <c r="O7" s="66">
        <f>Q7+S7+U7+W7+Y7</f>
        <v>6609.5683069999995</v>
      </c>
      <c r="P7" s="66">
        <v>0</v>
      </c>
      <c r="Q7" s="66">
        <v>0</v>
      </c>
      <c r="R7" s="66">
        <v>2254.7451000000001</v>
      </c>
      <c r="S7" s="66">
        <v>2281.1501829999997</v>
      </c>
      <c r="T7" s="66">
        <v>0</v>
      </c>
      <c r="U7" s="66">
        <v>0</v>
      </c>
      <c r="V7" s="66">
        <v>1508.5319199999999</v>
      </c>
      <c r="W7" s="66">
        <v>2610.5257339999998</v>
      </c>
      <c r="X7" s="66">
        <v>1294.4055980000001</v>
      </c>
      <c r="Y7" s="177">
        <v>1717.8923899999998</v>
      </c>
    </row>
    <row r="8" spans="1:25" s="8" customFormat="1" ht="16.5" customHeight="1">
      <c r="A8" s="195" t="s">
        <v>79</v>
      </c>
      <c r="B8" s="169" t="s">
        <v>28</v>
      </c>
      <c r="C8" s="67">
        <f t="shared" si="0"/>
        <v>4826.0055110000003</v>
      </c>
      <c r="D8" s="7">
        <v>100.27421699999987</v>
      </c>
      <c r="E8" s="7">
        <v>841.44925000000012</v>
      </c>
      <c r="F8" s="7">
        <v>108.72609000000007</v>
      </c>
      <c r="G8" s="7">
        <v>1562.5681150000005</v>
      </c>
      <c r="H8" s="7">
        <v>232.41149899999999</v>
      </c>
      <c r="I8" s="7">
        <v>1894.3054909999998</v>
      </c>
      <c r="J8" s="7">
        <v>3.3752429999999998</v>
      </c>
      <c r="K8" s="7">
        <v>14.663025000000001</v>
      </c>
      <c r="L8" s="7">
        <v>78.390080999999981</v>
      </c>
      <c r="M8" s="7">
        <v>513.01962999999989</v>
      </c>
      <c r="N8" s="7"/>
      <c r="O8" s="67"/>
      <c r="P8" s="7"/>
      <c r="Q8" s="7"/>
      <c r="R8" s="7"/>
      <c r="S8" s="7"/>
      <c r="T8" s="7"/>
      <c r="U8" s="7"/>
      <c r="V8" s="7"/>
      <c r="W8" s="7"/>
      <c r="X8" s="7"/>
      <c r="Y8" s="178"/>
    </row>
    <row r="9" spans="1:25" s="8" customFormat="1" ht="16.5" customHeight="1">
      <c r="A9" s="195"/>
      <c r="B9" s="169" t="s">
        <v>42</v>
      </c>
      <c r="C9" s="67">
        <f t="shared" si="0"/>
        <v>3116.1636360000002</v>
      </c>
      <c r="D9" s="7">
        <v>83.776708999999812</v>
      </c>
      <c r="E9" s="7">
        <v>786.22432500000002</v>
      </c>
      <c r="F9" s="7">
        <v>104.44618100000005</v>
      </c>
      <c r="G9" s="7">
        <v>606.54675600000007</v>
      </c>
      <c r="H9" s="7">
        <v>195.31026699999998</v>
      </c>
      <c r="I9" s="7">
        <v>1317.6511390000001</v>
      </c>
      <c r="J9" s="7">
        <v>2.4984810000000004</v>
      </c>
      <c r="K9" s="7">
        <v>7.0462190000000007</v>
      </c>
      <c r="L9" s="7">
        <v>64.897489999999991</v>
      </c>
      <c r="M9" s="7">
        <v>398.69519700000001</v>
      </c>
      <c r="N9" s="7"/>
      <c r="O9" s="67"/>
      <c r="P9" s="7"/>
      <c r="Q9" s="7"/>
      <c r="R9" s="7"/>
      <c r="S9" s="7"/>
      <c r="T9" s="7"/>
      <c r="U9" s="7"/>
      <c r="V9" s="7"/>
      <c r="W9" s="7"/>
      <c r="X9" s="7"/>
      <c r="Y9" s="178"/>
    </row>
    <row r="10" spans="1:25" ht="16.5" customHeight="1">
      <c r="A10" s="196" t="s">
        <v>95</v>
      </c>
      <c r="B10" s="168" t="s">
        <v>28</v>
      </c>
      <c r="C10" s="66">
        <f t="shared" si="0"/>
        <v>14923.983383999997</v>
      </c>
      <c r="D10" s="10">
        <v>34.227699999999999</v>
      </c>
      <c r="E10" s="10">
        <v>865.19439999999986</v>
      </c>
      <c r="F10" s="10">
        <v>1.9669449999999999</v>
      </c>
      <c r="G10" s="10">
        <v>24.448818000000003</v>
      </c>
      <c r="H10" s="10">
        <v>1024.7902120000001</v>
      </c>
      <c r="I10" s="10">
        <v>13729.987357999998</v>
      </c>
      <c r="J10" s="10">
        <v>7.2979589999999996</v>
      </c>
      <c r="K10" s="10">
        <v>148.64318900000001</v>
      </c>
      <c r="L10" s="10">
        <v>23.372651000000001</v>
      </c>
      <c r="M10" s="10">
        <v>155.70961899999998</v>
      </c>
      <c r="N10" s="10">
        <v>42</v>
      </c>
      <c r="O10" s="66">
        <f>Q10+S10+U10+W10+Y10</f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79">
        <v>0</v>
      </c>
    </row>
    <row r="11" spans="1:25" ht="16.5" customHeight="1">
      <c r="A11" s="196"/>
      <c r="B11" s="168" t="s">
        <v>42</v>
      </c>
      <c r="C11" s="66">
        <f t="shared" si="0"/>
        <v>826.80521500000009</v>
      </c>
      <c r="D11" s="10">
        <v>11.503500000000001</v>
      </c>
      <c r="E11" s="10">
        <v>158.1414</v>
      </c>
      <c r="F11" s="10">
        <v>0</v>
      </c>
      <c r="G11" s="10">
        <v>0</v>
      </c>
      <c r="H11" s="10">
        <v>66.315314999999998</v>
      </c>
      <c r="I11" s="10">
        <v>578.83577500000001</v>
      </c>
      <c r="J11" s="10">
        <v>1.3383499999999999</v>
      </c>
      <c r="K11" s="10">
        <v>70.113950000000003</v>
      </c>
      <c r="L11" s="10">
        <v>2.65381</v>
      </c>
      <c r="M11" s="10">
        <v>19.714089999999999</v>
      </c>
      <c r="N11" s="10">
        <v>6</v>
      </c>
      <c r="O11" s="66">
        <f>Q11+S11+U11+W11+Y11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79"/>
    </row>
    <row r="12" spans="1:25" s="8" customFormat="1" ht="16.5" customHeight="1">
      <c r="A12" s="195" t="s">
        <v>80</v>
      </c>
      <c r="B12" s="169" t="s">
        <v>28</v>
      </c>
      <c r="C12" s="67">
        <f t="shared" si="0"/>
        <v>138276.87037899997</v>
      </c>
      <c r="D12" s="7">
        <v>1168.4359999999999</v>
      </c>
      <c r="E12" s="7">
        <v>7730.995899999999</v>
      </c>
      <c r="F12" s="7">
        <v>562.99600000000009</v>
      </c>
      <c r="G12" s="7">
        <v>91361.489874000006</v>
      </c>
      <c r="H12" s="7">
        <v>2569.5664290000004</v>
      </c>
      <c r="I12" s="7">
        <v>38784.067784999999</v>
      </c>
      <c r="J12" s="7">
        <v>5.800000000000001E-2</v>
      </c>
      <c r="K12" s="7">
        <v>0.84100000000000008</v>
      </c>
      <c r="L12" s="7">
        <v>94.06989999999999</v>
      </c>
      <c r="M12" s="7">
        <v>399.47582</v>
      </c>
      <c r="N12" s="7">
        <v>421</v>
      </c>
      <c r="O12" s="67"/>
      <c r="P12" s="7"/>
      <c r="Q12" s="7"/>
      <c r="R12" s="7"/>
      <c r="S12" s="7"/>
      <c r="T12" s="7"/>
      <c r="U12" s="7"/>
      <c r="V12" s="7"/>
      <c r="W12" s="7"/>
      <c r="X12" s="7"/>
      <c r="Y12" s="178"/>
    </row>
    <row r="13" spans="1:25" s="8" customFormat="1" ht="16.5" customHeight="1">
      <c r="A13" s="195"/>
      <c r="B13" s="169" t="s">
        <v>42</v>
      </c>
      <c r="C13" s="67">
        <f t="shared" si="0"/>
        <v>18253.357348999998</v>
      </c>
      <c r="D13" s="7">
        <v>299.59750000000003</v>
      </c>
      <c r="E13" s="7">
        <v>2102.3427999999999</v>
      </c>
      <c r="F13" s="7">
        <v>551.70000000000005</v>
      </c>
      <c r="G13" s="7">
        <v>6062.9679999999998</v>
      </c>
      <c r="H13" s="7">
        <v>658.51110100000005</v>
      </c>
      <c r="I13" s="7">
        <v>10025.465859</v>
      </c>
      <c r="J13" s="7">
        <v>2.4E-2</v>
      </c>
      <c r="K13" s="7">
        <v>0.19400000000000001</v>
      </c>
      <c r="L13" s="7">
        <v>14.028499999999999</v>
      </c>
      <c r="M13" s="7">
        <v>62.386690000000002</v>
      </c>
      <c r="N13" s="7">
        <v>64</v>
      </c>
      <c r="O13" s="67"/>
      <c r="P13" s="7"/>
      <c r="Q13" s="7"/>
      <c r="R13" s="7"/>
      <c r="S13" s="7"/>
      <c r="T13" s="7"/>
      <c r="U13" s="7"/>
      <c r="V13" s="7"/>
      <c r="W13" s="7"/>
      <c r="X13" s="7"/>
      <c r="Y13" s="178"/>
    </row>
    <row r="14" spans="1:25" ht="16.5" customHeight="1">
      <c r="A14" s="196" t="s">
        <v>81</v>
      </c>
      <c r="B14" s="168" t="s">
        <v>28</v>
      </c>
      <c r="C14" s="66">
        <f t="shared" si="0"/>
        <v>44875.599090999996</v>
      </c>
      <c r="D14" s="10">
        <v>303.47230000000002</v>
      </c>
      <c r="E14" s="10">
        <v>3627.8242009999999</v>
      </c>
      <c r="F14" s="10">
        <v>2379.4872660000005</v>
      </c>
      <c r="G14" s="10">
        <v>17333.255770000003</v>
      </c>
      <c r="H14" s="10">
        <v>1648.3471129999998</v>
      </c>
      <c r="I14" s="10">
        <v>23790.345719999998</v>
      </c>
      <c r="J14" s="10">
        <v>0</v>
      </c>
      <c r="K14" s="10">
        <v>0</v>
      </c>
      <c r="L14" s="10">
        <v>20.625499999999999</v>
      </c>
      <c r="M14" s="10">
        <v>124.1734</v>
      </c>
      <c r="N14" s="10">
        <v>378</v>
      </c>
      <c r="O14" s="66"/>
      <c r="P14" s="10"/>
      <c r="Q14" s="10"/>
      <c r="R14" s="10"/>
      <c r="S14" s="10"/>
      <c r="T14" s="10"/>
      <c r="U14" s="10"/>
      <c r="V14" s="10"/>
      <c r="W14" s="10"/>
      <c r="X14" s="10"/>
      <c r="Y14" s="179"/>
    </row>
    <row r="15" spans="1:25" ht="16.5" customHeight="1">
      <c r="A15" s="196"/>
      <c r="B15" s="168" t="s">
        <v>42</v>
      </c>
      <c r="C15" s="66">
        <f t="shared" si="0"/>
        <v>15643.638624000001</v>
      </c>
      <c r="D15" s="10">
        <v>104.739</v>
      </c>
      <c r="E15" s="10">
        <v>1545.811101</v>
      </c>
      <c r="F15" s="10">
        <v>60.521999000000001</v>
      </c>
      <c r="G15" s="10">
        <v>8950.0796520000004</v>
      </c>
      <c r="H15" s="10">
        <v>347.52946500000002</v>
      </c>
      <c r="I15" s="10">
        <v>5126.2764710000001</v>
      </c>
      <c r="J15" s="10">
        <v>0</v>
      </c>
      <c r="K15" s="10">
        <v>0</v>
      </c>
      <c r="L15" s="10">
        <v>5.7965999999999998</v>
      </c>
      <c r="M15" s="10">
        <v>21.471399999999999</v>
      </c>
      <c r="N15" s="10">
        <v>54</v>
      </c>
      <c r="O15" s="66"/>
      <c r="P15" s="10"/>
      <c r="Q15" s="10"/>
      <c r="R15" s="10"/>
      <c r="S15" s="10"/>
      <c r="T15" s="10"/>
      <c r="U15" s="10"/>
      <c r="V15" s="10"/>
      <c r="W15" s="10"/>
      <c r="X15" s="10"/>
      <c r="Y15" s="179"/>
    </row>
    <row r="16" spans="1:25" s="8" customFormat="1" ht="16.5" customHeight="1">
      <c r="A16" s="195" t="s">
        <v>82</v>
      </c>
      <c r="B16" s="169" t="s">
        <v>28</v>
      </c>
      <c r="C16" s="67">
        <f t="shared" si="0"/>
        <v>274659.70894600003</v>
      </c>
      <c r="D16" s="7">
        <v>311.98500000000001</v>
      </c>
      <c r="E16" s="7">
        <v>1084.2115920000001</v>
      </c>
      <c r="F16" s="7">
        <v>13563.3914</v>
      </c>
      <c r="G16" s="7">
        <v>264494.62074899999</v>
      </c>
      <c r="H16" s="7">
        <v>643.13968799999998</v>
      </c>
      <c r="I16" s="7">
        <v>8023.6301330000006</v>
      </c>
      <c r="J16" s="7">
        <v>153.253871</v>
      </c>
      <c r="K16" s="7">
        <v>954.383287</v>
      </c>
      <c r="L16" s="7">
        <v>22.455400000000001</v>
      </c>
      <c r="M16" s="7">
        <v>102.86318499999999</v>
      </c>
      <c r="N16" s="7">
        <v>1190</v>
      </c>
      <c r="O16" s="67">
        <f>Q16+S16+U16+W16+Y16</f>
        <v>24177.364852999999</v>
      </c>
      <c r="P16" s="7">
        <v>107.47876400000001</v>
      </c>
      <c r="Q16" s="7">
        <v>1942.0192239999999</v>
      </c>
      <c r="R16" s="7">
        <v>477.52339999999998</v>
      </c>
      <c r="S16" s="7">
        <v>7685.3204370000003</v>
      </c>
      <c r="T16" s="7">
        <v>142.67138199999999</v>
      </c>
      <c r="U16" s="7">
        <v>1201.7650489999999</v>
      </c>
      <c r="V16" s="7">
        <v>126.90563999999999</v>
      </c>
      <c r="W16" s="7">
        <v>411.27645500000006</v>
      </c>
      <c r="X16" s="7">
        <v>537.35252000000003</v>
      </c>
      <c r="Y16" s="178">
        <v>12936.983688000002</v>
      </c>
    </row>
    <row r="17" spans="1:25" s="8" customFormat="1" ht="16.5" customHeight="1">
      <c r="A17" s="195"/>
      <c r="B17" s="169" t="s">
        <v>42</v>
      </c>
      <c r="C17" s="67">
        <f t="shared" si="0"/>
        <v>15308.790879</v>
      </c>
      <c r="D17" s="7">
        <v>4.6520000000000001</v>
      </c>
      <c r="E17" s="7">
        <v>39.097099999999998</v>
      </c>
      <c r="F17" s="7">
        <v>186.07499999999999</v>
      </c>
      <c r="G17" s="7">
        <v>14034.088899</v>
      </c>
      <c r="H17" s="7">
        <v>71.999899999999997</v>
      </c>
      <c r="I17" s="7">
        <v>902.54970000000003</v>
      </c>
      <c r="J17" s="7">
        <v>55.34678000000001</v>
      </c>
      <c r="K17" s="7">
        <v>323.04819500000002</v>
      </c>
      <c r="L17" s="7">
        <v>2.7622999999999998</v>
      </c>
      <c r="M17" s="7">
        <v>10.006985</v>
      </c>
      <c r="N17" s="7">
        <v>174</v>
      </c>
      <c r="O17" s="67">
        <f>Q17+S17+U17+W17+Y17</f>
        <v>8882.0794869999991</v>
      </c>
      <c r="P17" s="7">
        <v>19.110964000000003</v>
      </c>
      <c r="Q17" s="7">
        <v>178.38352399999999</v>
      </c>
      <c r="R17" s="7">
        <v>25.810500000000001</v>
      </c>
      <c r="S17" s="7">
        <v>573.29013700000007</v>
      </c>
      <c r="T17" s="7">
        <v>3.4270380000000005</v>
      </c>
      <c r="U17" s="7">
        <v>63.764209999999999</v>
      </c>
      <c r="V17" s="7">
        <v>3.4103500000000002</v>
      </c>
      <c r="W17" s="7">
        <v>43.542555</v>
      </c>
      <c r="X17" s="7">
        <v>17.316749999999999</v>
      </c>
      <c r="Y17" s="178">
        <v>8023.099060999999</v>
      </c>
    </row>
    <row r="18" spans="1:25" ht="16.5" customHeight="1">
      <c r="A18" s="196" t="s">
        <v>83</v>
      </c>
      <c r="B18" s="168" t="s">
        <v>28</v>
      </c>
      <c r="C18" s="66">
        <f t="shared" si="0"/>
        <v>3847.0806519999987</v>
      </c>
      <c r="D18" s="10">
        <v>40.929505999999996</v>
      </c>
      <c r="E18" s="10">
        <v>803.62645400000008</v>
      </c>
      <c r="F18" s="10">
        <v>0</v>
      </c>
      <c r="G18" s="10">
        <v>55.311293999999997</v>
      </c>
      <c r="H18" s="10">
        <v>230.81763699999991</v>
      </c>
      <c r="I18" s="10">
        <v>2810.2486099999992</v>
      </c>
      <c r="J18" s="10">
        <v>3.4545069999999991</v>
      </c>
      <c r="K18" s="10">
        <v>27.043914000000001</v>
      </c>
      <c r="L18" s="10">
        <v>15.322760999999998</v>
      </c>
      <c r="M18" s="10">
        <v>150.85038000000003</v>
      </c>
      <c r="N18" s="10"/>
      <c r="O18" s="66">
        <f t="shared" ref="O18:O59" si="1">Q18+S18+U18+W18+Y18</f>
        <v>7078.7819749999999</v>
      </c>
      <c r="P18" s="10">
        <v>902.46516100000008</v>
      </c>
      <c r="Q18" s="10">
        <v>1169.4741880000001</v>
      </c>
      <c r="R18" s="10">
        <v>0.10549900000000002</v>
      </c>
      <c r="S18" s="10">
        <v>2.2222720000000007</v>
      </c>
      <c r="T18" s="10">
        <v>540.36231399999997</v>
      </c>
      <c r="U18" s="10">
        <v>4389.363378</v>
      </c>
      <c r="V18" s="10">
        <v>20.730738000000002</v>
      </c>
      <c r="W18" s="10">
        <v>164.63289900000001</v>
      </c>
      <c r="X18" s="10">
        <v>184.24559399999998</v>
      </c>
      <c r="Y18" s="179">
        <v>1353.0892379999998</v>
      </c>
    </row>
    <row r="19" spans="1:25" ht="16.5" customHeight="1">
      <c r="A19" s="196"/>
      <c r="B19" s="168" t="s">
        <v>42</v>
      </c>
      <c r="C19" s="66">
        <f t="shared" si="0"/>
        <v>2429.4864649999995</v>
      </c>
      <c r="D19" s="10">
        <v>28.385563999999995</v>
      </c>
      <c r="E19" s="10">
        <v>529.05602599999997</v>
      </c>
      <c r="F19" s="10">
        <v>0</v>
      </c>
      <c r="G19" s="10">
        <v>51.588008000000002</v>
      </c>
      <c r="H19" s="10">
        <v>156.37926999999999</v>
      </c>
      <c r="I19" s="10">
        <v>1733.1108299999996</v>
      </c>
      <c r="J19" s="10">
        <v>2.8082340000000001</v>
      </c>
      <c r="K19" s="10">
        <v>17.506959999999999</v>
      </c>
      <c r="L19" s="10">
        <v>10.012120999999999</v>
      </c>
      <c r="M19" s="10">
        <v>98.224641000000005</v>
      </c>
      <c r="N19" s="10"/>
      <c r="O19" s="66">
        <f t="shared" si="1"/>
        <v>7058.3409750000001</v>
      </c>
      <c r="P19" s="10">
        <v>902.46516100000008</v>
      </c>
      <c r="Q19" s="10">
        <v>1169.4741880000001</v>
      </c>
      <c r="R19" s="10">
        <v>0.10549900000000002</v>
      </c>
      <c r="S19" s="10">
        <v>2.2222720000000007</v>
      </c>
      <c r="T19" s="10">
        <v>538.464564</v>
      </c>
      <c r="U19" s="10">
        <v>4371.2276279999996</v>
      </c>
      <c r="V19" s="10">
        <v>20.686108000000001</v>
      </c>
      <c r="W19" s="10">
        <v>164.23474900000002</v>
      </c>
      <c r="X19" s="10">
        <v>184.04809399999999</v>
      </c>
      <c r="Y19" s="179">
        <v>1351.1821379999999</v>
      </c>
    </row>
    <row r="20" spans="1:25" s="8" customFormat="1" ht="16.5" customHeight="1">
      <c r="A20" s="195" t="s">
        <v>133</v>
      </c>
      <c r="B20" s="169" t="s">
        <v>28</v>
      </c>
      <c r="C20" s="67">
        <f t="shared" si="0"/>
        <v>67532.22</v>
      </c>
      <c r="D20" s="7">
        <v>560.17999999999995</v>
      </c>
      <c r="E20" s="7">
        <v>3482.6</v>
      </c>
      <c r="F20" s="7">
        <v>1694.27</v>
      </c>
      <c r="G20" s="7">
        <v>60174.73</v>
      </c>
      <c r="H20" s="7">
        <v>377.33</v>
      </c>
      <c r="I20" s="7">
        <v>3476.26</v>
      </c>
      <c r="J20" s="7">
        <v>23.27</v>
      </c>
      <c r="K20" s="7">
        <v>341.16</v>
      </c>
      <c r="L20" s="7">
        <v>13.42</v>
      </c>
      <c r="M20" s="7">
        <v>57.47</v>
      </c>
      <c r="N20" s="7">
        <v>172</v>
      </c>
      <c r="O20" s="67">
        <f>Q20+S20+U20+W20+Y20</f>
        <v>578.57999999999993</v>
      </c>
      <c r="P20" s="7">
        <v>0.01</v>
      </c>
      <c r="Q20" s="7">
        <v>-0.01</v>
      </c>
      <c r="R20" s="7">
        <v>6.39</v>
      </c>
      <c r="S20" s="7">
        <v>76.14</v>
      </c>
      <c r="T20" s="7">
        <v>20.18</v>
      </c>
      <c r="U20" s="7">
        <v>171.75</v>
      </c>
      <c r="V20" s="7">
        <v>20.8</v>
      </c>
      <c r="W20" s="7">
        <v>321.93</v>
      </c>
      <c r="X20" s="7">
        <v>0.34</v>
      </c>
      <c r="Y20" s="178">
        <v>8.77</v>
      </c>
    </row>
    <row r="21" spans="1:25" s="8" customFormat="1" ht="16.5" customHeight="1">
      <c r="A21" s="195"/>
      <c r="B21" s="169" t="s">
        <v>42</v>
      </c>
      <c r="C21" s="67">
        <f t="shared" si="0"/>
        <v>2149.3199999999997</v>
      </c>
      <c r="D21" s="7">
        <v>10.88</v>
      </c>
      <c r="E21" s="7">
        <v>147.1</v>
      </c>
      <c r="F21" s="7">
        <v>6.93</v>
      </c>
      <c r="G21" s="7">
        <v>1449.29</v>
      </c>
      <c r="H21" s="7">
        <v>15.07</v>
      </c>
      <c r="I21" s="7">
        <v>520.29</v>
      </c>
      <c r="J21" s="7">
        <v>1.92</v>
      </c>
      <c r="K21" s="7">
        <v>22.1</v>
      </c>
      <c r="L21" s="7">
        <v>3.91</v>
      </c>
      <c r="M21" s="7">
        <v>10.54</v>
      </c>
      <c r="N21" s="7">
        <v>11</v>
      </c>
      <c r="O21" s="67">
        <f>Q21+S21+U21+W21+Y21</f>
        <v>178.81</v>
      </c>
      <c r="P21" s="7">
        <v>0.01</v>
      </c>
      <c r="Q21" s="7">
        <v>0</v>
      </c>
      <c r="R21" s="7">
        <v>0</v>
      </c>
      <c r="S21" s="7">
        <v>0.01</v>
      </c>
      <c r="T21" s="7">
        <v>20.18</v>
      </c>
      <c r="U21" s="7">
        <v>171.75</v>
      </c>
      <c r="V21" s="7">
        <v>0.03</v>
      </c>
      <c r="W21" s="7">
        <v>0.52</v>
      </c>
      <c r="X21" s="7">
        <v>0.34</v>
      </c>
      <c r="Y21" s="178">
        <v>6.53</v>
      </c>
    </row>
    <row r="22" spans="1:25" ht="16.5" customHeight="1">
      <c r="A22" s="196" t="s">
        <v>84</v>
      </c>
      <c r="B22" s="168" t="s">
        <v>28</v>
      </c>
      <c r="C22" s="66">
        <f t="shared" si="0"/>
        <v>23492.550085999999</v>
      </c>
      <c r="D22" s="10">
        <v>0</v>
      </c>
      <c r="E22" s="10">
        <v>2.9000000000014552</v>
      </c>
      <c r="F22" s="10">
        <v>89.400000000001455</v>
      </c>
      <c r="G22" s="10">
        <v>22720.5</v>
      </c>
      <c r="H22" s="10">
        <v>36.684498000000076</v>
      </c>
      <c r="I22" s="10">
        <v>757.35408600000005</v>
      </c>
      <c r="J22" s="10">
        <v>0</v>
      </c>
      <c r="K22" s="10">
        <v>0</v>
      </c>
      <c r="L22" s="10">
        <v>1.4149999999999991</v>
      </c>
      <c r="M22" s="10">
        <v>11.795999999999999</v>
      </c>
      <c r="N22" s="10">
        <v>44</v>
      </c>
      <c r="O22" s="100">
        <f>Q22+S22+U22+W22+Y22</f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80">
        <v>0</v>
      </c>
    </row>
    <row r="23" spans="1:25" ht="16.5" customHeight="1">
      <c r="A23" s="196"/>
      <c r="B23" s="168" t="s">
        <v>42</v>
      </c>
      <c r="C23" s="66">
        <f t="shared" si="0"/>
        <v>2392.2116379999998</v>
      </c>
      <c r="D23" s="10">
        <v>0</v>
      </c>
      <c r="E23" s="10">
        <v>2.5</v>
      </c>
      <c r="F23" s="10">
        <v>-5</v>
      </c>
      <c r="G23" s="10">
        <v>2114.1</v>
      </c>
      <c r="H23" s="10">
        <v>3.0561349999999834</v>
      </c>
      <c r="I23" s="10">
        <v>264.14763800000003</v>
      </c>
      <c r="J23" s="10">
        <v>0</v>
      </c>
      <c r="K23" s="10">
        <v>0</v>
      </c>
      <c r="L23" s="10">
        <v>1.4150000000000009</v>
      </c>
      <c r="M23" s="10">
        <v>11.464</v>
      </c>
      <c r="N23" s="10">
        <v>9</v>
      </c>
      <c r="O23" s="100">
        <f>Q23+S23+U23+W23+Y23</f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80">
        <v>0</v>
      </c>
    </row>
    <row r="24" spans="1:25" s="8" customFormat="1" ht="16.5" customHeight="1">
      <c r="A24" s="195" t="s">
        <v>196</v>
      </c>
      <c r="B24" s="169" t="s">
        <v>28</v>
      </c>
      <c r="C24" s="67">
        <f t="shared" si="0"/>
        <v>213106.86229600001</v>
      </c>
      <c r="D24" s="7">
        <v>1512.8797229999998</v>
      </c>
      <c r="E24" s="7">
        <v>6318.3681739999984</v>
      </c>
      <c r="F24" s="7">
        <v>39235.800000000003</v>
      </c>
      <c r="G24" s="7">
        <v>184332.80000000002</v>
      </c>
      <c r="H24" s="7">
        <v>2623.8755659999997</v>
      </c>
      <c r="I24" s="7">
        <v>22451.115922000001</v>
      </c>
      <c r="J24" s="7">
        <v>0</v>
      </c>
      <c r="K24" s="7">
        <v>0</v>
      </c>
      <c r="L24" s="7">
        <v>0.16</v>
      </c>
      <c r="M24" s="7">
        <v>4.5781999999999998</v>
      </c>
      <c r="N24" s="7">
        <v>259</v>
      </c>
      <c r="O24" s="107">
        <f t="shared" si="1"/>
        <v>1517.0758060000003</v>
      </c>
      <c r="P24" s="7">
        <v>2.0599999999999999E-4</v>
      </c>
      <c r="Q24" s="7">
        <v>1.9260000000000002E-3</v>
      </c>
      <c r="R24" s="7">
        <v>0</v>
      </c>
      <c r="S24" s="7">
        <v>0</v>
      </c>
      <c r="T24" s="7">
        <v>215.63549999999998</v>
      </c>
      <c r="U24" s="7">
        <v>1331.9608000000003</v>
      </c>
      <c r="V24" s="7">
        <v>0</v>
      </c>
      <c r="W24" s="7">
        <v>0</v>
      </c>
      <c r="X24" s="7">
        <v>28.543499999999998</v>
      </c>
      <c r="Y24" s="178">
        <v>185.11308</v>
      </c>
    </row>
    <row r="25" spans="1:25" s="8" customFormat="1" ht="16.5" customHeight="1">
      <c r="A25" s="195"/>
      <c r="B25" s="169" t="s">
        <v>42</v>
      </c>
      <c r="C25" s="67">
        <f t="shared" si="0"/>
        <v>14561.448483999999</v>
      </c>
      <c r="D25" s="7">
        <v>121.10931100000001</v>
      </c>
      <c r="E25" s="7">
        <v>540.89588400000002</v>
      </c>
      <c r="F25" s="7">
        <v>2275.4</v>
      </c>
      <c r="G25" s="7">
        <v>8522.7999999999993</v>
      </c>
      <c r="H25" s="7">
        <v>565.9</v>
      </c>
      <c r="I25" s="7">
        <v>5495.5039999999999</v>
      </c>
      <c r="J25" s="7">
        <v>0</v>
      </c>
      <c r="K25" s="7">
        <v>0</v>
      </c>
      <c r="L25" s="7">
        <v>0</v>
      </c>
      <c r="M25" s="7">
        <v>2.2486000000000002</v>
      </c>
      <c r="N25" s="7">
        <v>21</v>
      </c>
      <c r="O25" s="107">
        <f t="shared" si="1"/>
        <v>1505.3847060000001</v>
      </c>
      <c r="P25" s="7">
        <v>2.0599999999999999E-4</v>
      </c>
      <c r="Q25" s="7">
        <v>1.9260000000000002E-3</v>
      </c>
      <c r="R25" s="7">
        <v>0</v>
      </c>
      <c r="S25" s="7">
        <v>0</v>
      </c>
      <c r="T25" s="7">
        <v>204.09019999999998</v>
      </c>
      <c r="U25" s="7">
        <v>1321.1804000000002</v>
      </c>
      <c r="V25" s="7">
        <v>0</v>
      </c>
      <c r="W25" s="7">
        <v>0</v>
      </c>
      <c r="X25" s="7">
        <v>28.185299999999998</v>
      </c>
      <c r="Y25" s="178">
        <v>184.20238000000001</v>
      </c>
    </row>
    <row r="26" spans="1:25" ht="16.5" customHeight="1">
      <c r="A26" s="196" t="s">
        <v>85</v>
      </c>
      <c r="B26" s="168" t="s">
        <v>28</v>
      </c>
      <c r="C26" s="66">
        <f t="shared" si="0"/>
        <v>69094.854621000006</v>
      </c>
      <c r="D26" s="10">
        <v>948.47700000000225</v>
      </c>
      <c r="E26" s="10">
        <v>6765.1260000000048</v>
      </c>
      <c r="F26" s="10">
        <v>0</v>
      </c>
      <c r="G26" s="10">
        <v>39341.1</v>
      </c>
      <c r="H26" s="10">
        <v>2589.190811999998</v>
      </c>
      <c r="I26" s="10">
        <v>22800.866890999998</v>
      </c>
      <c r="J26" s="10">
        <v>0.23020000000000002</v>
      </c>
      <c r="K26" s="10">
        <v>1.2459</v>
      </c>
      <c r="L26" s="10">
        <v>20.721199999999996</v>
      </c>
      <c r="M26" s="10">
        <v>186.51582999999999</v>
      </c>
      <c r="N26" s="10">
        <v>182</v>
      </c>
      <c r="O26" s="100">
        <f>Q26+S26+U26+W26+Y26</f>
        <v>5479.4280159999998</v>
      </c>
      <c r="P26" s="101">
        <v>3.0718700000002102</v>
      </c>
      <c r="Q26" s="10">
        <v>22.730669999999883</v>
      </c>
      <c r="R26" s="10">
        <v>0</v>
      </c>
      <c r="S26" s="10">
        <v>0</v>
      </c>
      <c r="T26" s="10">
        <v>532.34345599999983</v>
      </c>
      <c r="U26" s="10">
        <v>4577.8370999999997</v>
      </c>
      <c r="V26" s="10">
        <v>34.917407999999959</v>
      </c>
      <c r="W26" s="10">
        <v>298.09201999999988</v>
      </c>
      <c r="X26" s="10">
        <v>67.889557999999923</v>
      </c>
      <c r="Y26" s="179">
        <v>580.76822599999991</v>
      </c>
    </row>
    <row r="27" spans="1:25" ht="16.5" customHeight="1">
      <c r="A27" s="196"/>
      <c r="B27" s="168" t="s">
        <v>42</v>
      </c>
      <c r="C27" s="66">
        <f t="shared" si="0"/>
        <v>16105.483346000003</v>
      </c>
      <c r="D27" s="10">
        <v>471.61120000000301</v>
      </c>
      <c r="E27" s="10">
        <v>3245.9658000000027</v>
      </c>
      <c r="F27" s="10">
        <v>0</v>
      </c>
      <c r="G27" s="10">
        <v>3887.2</v>
      </c>
      <c r="H27" s="10">
        <v>902.68206999999893</v>
      </c>
      <c r="I27" s="10">
        <v>8926.0269859999989</v>
      </c>
      <c r="J27" s="10">
        <v>5.2200000000000024E-2</v>
      </c>
      <c r="K27" s="10">
        <v>0.71389999999999998</v>
      </c>
      <c r="L27" s="10">
        <v>5.7635999999999967</v>
      </c>
      <c r="M27" s="10">
        <v>45.576659999999997</v>
      </c>
      <c r="N27" s="10">
        <v>40</v>
      </c>
      <c r="O27" s="100">
        <f>Q27+S27+U27+W27+Y27</f>
        <v>4312.6301910000002</v>
      </c>
      <c r="P27" s="101">
        <v>2.3578000000002248</v>
      </c>
      <c r="Q27" s="10">
        <v>20.566589999999906</v>
      </c>
      <c r="R27" s="10">
        <v>0</v>
      </c>
      <c r="S27" s="10">
        <v>0</v>
      </c>
      <c r="T27" s="10">
        <v>406.13020199999983</v>
      </c>
      <c r="U27" s="10">
        <v>3484.6608390000001</v>
      </c>
      <c r="V27" s="10">
        <v>31.646439999999956</v>
      </c>
      <c r="W27" s="10">
        <v>273.39383599999996</v>
      </c>
      <c r="X27" s="10">
        <v>61.168910999999923</v>
      </c>
      <c r="Y27" s="179">
        <v>534.00892599999997</v>
      </c>
    </row>
    <row r="28" spans="1:25" s="8" customFormat="1" ht="16.5" customHeight="1">
      <c r="A28" s="195" t="s">
        <v>97</v>
      </c>
      <c r="B28" s="169" t="s">
        <v>28</v>
      </c>
      <c r="C28" s="6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7">
        <f t="shared" si="1"/>
        <v>0</v>
      </c>
      <c r="P28" s="7"/>
      <c r="Q28" s="7"/>
      <c r="R28" s="7"/>
      <c r="S28" s="7"/>
      <c r="T28" s="7"/>
      <c r="U28" s="7"/>
      <c r="V28" s="7"/>
      <c r="W28" s="7"/>
      <c r="X28" s="7"/>
      <c r="Y28" s="178"/>
    </row>
    <row r="29" spans="1:25" s="8" customFormat="1" ht="16.5" customHeight="1">
      <c r="A29" s="195"/>
      <c r="B29" s="169" t="s">
        <v>42</v>
      </c>
      <c r="C29" s="6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7">
        <f t="shared" si="1"/>
        <v>0</v>
      </c>
      <c r="P29" s="7"/>
      <c r="Q29" s="7"/>
      <c r="R29" s="7"/>
      <c r="S29" s="7"/>
      <c r="T29" s="7"/>
      <c r="U29" s="7"/>
      <c r="V29" s="7"/>
      <c r="W29" s="7"/>
      <c r="X29" s="7"/>
      <c r="Y29" s="178"/>
    </row>
    <row r="30" spans="1:25" ht="16.5" customHeight="1">
      <c r="A30" s="196" t="s">
        <v>86</v>
      </c>
      <c r="B30" s="168" t="s">
        <v>28</v>
      </c>
      <c r="C30" s="66">
        <f t="shared" si="0"/>
        <v>3720.8822999999998</v>
      </c>
      <c r="D30" s="10">
        <v>404.52499999999981</v>
      </c>
      <c r="E30" s="10">
        <v>872.73749999999995</v>
      </c>
      <c r="F30" s="10">
        <v>0</v>
      </c>
      <c r="G30" s="10">
        <v>863.40000000000009</v>
      </c>
      <c r="H30" s="10">
        <v>203.16500000000002</v>
      </c>
      <c r="I30" s="10">
        <v>1976.8377</v>
      </c>
      <c r="J30" s="10"/>
      <c r="K30" s="10"/>
      <c r="L30" s="10">
        <v>1.3960000000000004</v>
      </c>
      <c r="M30" s="10">
        <v>7.9070999999999998</v>
      </c>
      <c r="N30" s="10">
        <v>15</v>
      </c>
      <c r="O30" s="66">
        <f t="shared" si="1"/>
        <v>536.28541600000005</v>
      </c>
      <c r="P30" s="10"/>
      <c r="Q30" s="10"/>
      <c r="R30" s="10"/>
      <c r="S30" s="10"/>
      <c r="T30" s="10">
        <v>56.138974000000019</v>
      </c>
      <c r="U30" s="10">
        <v>471.52266000000003</v>
      </c>
      <c r="V30" s="10">
        <v>9.4600000000000017E-2</v>
      </c>
      <c r="W30" s="10">
        <v>0.61150000000000004</v>
      </c>
      <c r="X30" s="10">
        <v>59.472633000000002</v>
      </c>
      <c r="Y30" s="179">
        <v>64.151256000000004</v>
      </c>
    </row>
    <row r="31" spans="1:25" ht="16.5" customHeight="1">
      <c r="A31" s="196"/>
      <c r="B31" s="168" t="s">
        <v>42</v>
      </c>
      <c r="C31" s="66">
        <f t="shared" si="0"/>
        <v>1796.3210000000001</v>
      </c>
      <c r="D31" s="10">
        <v>100.49999999999989</v>
      </c>
      <c r="E31" s="10">
        <v>492.29999999999995</v>
      </c>
      <c r="F31" s="10">
        <v>0</v>
      </c>
      <c r="G31" s="10">
        <v>223</v>
      </c>
      <c r="H31" s="10">
        <v>144.80000000000007</v>
      </c>
      <c r="I31" s="10">
        <v>1080.8030000000001</v>
      </c>
      <c r="J31" s="10"/>
      <c r="K31" s="10"/>
      <c r="L31" s="10">
        <v>0</v>
      </c>
      <c r="M31" s="10">
        <v>0.218</v>
      </c>
      <c r="N31" s="10">
        <v>6</v>
      </c>
      <c r="O31" s="66">
        <f t="shared" si="1"/>
        <v>536.28541600000005</v>
      </c>
      <c r="P31" s="10"/>
      <c r="Q31" s="10"/>
      <c r="R31" s="10"/>
      <c r="S31" s="10"/>
      <c r="T31" s="10">
        <v>56.138974000000019</v>
      </c>
      <c r="U31" s="10">
        <v>471.52266000000003</v>
      </c>
      <c r="V31" s="10">
        <v>9.4600000000000017E-2</v>
      </c>
      <c r="W31" s="10">
        <v>0.61150000000000004</v>
      </c>
      <c r="X31" s="10">
        <v>59.472633000000002</v>
      </c>
      <c r="Y31" s="179">
        <v>64.151256000000004</v>
      </c>
    </row>
    <row r="32" spans="1:25" s="8" customFormat="1" ht="16.5" customHeight="1">
      <c r="A32" s="195" t="s">
        <v>87</v>
      </c>
      <c r="B32" s="169" t="s">
        <v>28</v>
      </c>
      <c r="C32" s="67">
        <f t="shared" si="0"/>
        <v>7580.0671840000014</v>
      </c>
      <c r="D32" s="7">
        <v>0</v>
      </c>
      <c r="E32" s="7">
        <v>68.400000000000006</v>
      </c>
      <c r="F32" s="7">
        <v>0</v>
      </c>
      <c r="G32" s="7">
        <v>65.099999999999994</v>
      </c>
      <c r="H32" s="7">
        <v>21.900000000000002</v>
      </c>
      <c r="I32" s="7">
        <v>554.29999999999995</v>
      </c>
      <c r="J32" s="7">
        <v>2.4736000000000002</v>
      </c>
      <c r="K32" s="7">
        <v>26.703299999999999</v>
      </c>
      <c r="L32" s="7">
        <v>202.29266499999997</v>
      </c>
      <c r="M32" s="7">
        <v>6865.5638840000011</v>
      </c>
      <c r="N32" s="7">
        <v>53</v>
      </c>
      <c r="O32" s="67">
        <f t="shared" si="1"/>
        <v>0</v>
      </c>
      <c r="P32" s="7"/>
      <c r="Q32" s="7"/>
      <c r="R32" s="7"/>
      <c r="S32" s="7"/>
      <c r="T32" s="7"/>
      <c r="U32" s="7"/>
      <c r="V32" s="7"/>
      <c r="W32" s="7"/>
      <c r="X32" s="7"/>
      <c r="Y32" s="178"/>
    </row>
    <row r="33" spans="1:25" s="8" customFormat="1" ht="16.5" customHeight="1">
      <c r="A33" s="195"/>
      <c r="B33" s="169" t="s">
        <v>42</v>
      </c>
      <c r="C33" s="67">
        <f t="shared" si="0"/>
        <v>469.39903900000002</v>
      </c>
      <c r="D33" s="7">
        <v>0</v>
      </c>
      <c r="E33" s="7">
        <v>13</v>
      </c>
      <c r="F33" s="7">
        <v>0</v>
      </c>
      <c r="G33" s="7">
        <v>0</v>
      </c>
      <c r="H33" s="7">
        <v>7</v>
      </c>
      <c r="I33" s="7">
        <v>86.4</v>
      </c>
      <c r="J33" s="7">
        <v>0.308</v>
      </c>
      <c r="K33" s="7">
        <v>2.8645999999999998</v>
      </c>
      <c r="L33" s="7">
        <v>3.1334550000000001</v>
      </c>
      <c r="M33" s="7">
        <v>367.13443899999999</v>
      </c>
      <c r="N33" s="7">
        <v>4</v>
      </c>
      <c r="O33" s="67">
        <f t="shared" si="1"/>
        <v>0</v>
      </c>
      <c r="P33" s="7"/>
      <c r="Q33" s="7"/>
      <c r="R33" s="7"/>
      <c r="S33" s="7"/>
      <c r="T33" s="7"/>
      <c r="U33" s="7"/>
      <c r="V33" s="7"/>
      <c r="W33" s="7"/>
      <c r="X33" s="7"/>
      <c r="Y33" s="178"/>
    </row>
    <row r="34" spans="1:25" ht="15.95" customHeight="1">
      <c r="A34" s="196" t="s">
        <v>88</v>
      </c>
      <c r="B34" s="168" t="s">
        <v>28</v>
      </c>
      <c r="C34" s="66">
        <f t="shared" si="0"/>
        <v>7682.3113900000008</v>
      </c>
      <c r="D34" s="10">
        <v>35.304950000000645</v>
      </c>
      <c r="E34" s="10">
        <v>143.86305000000084</v>
      </c>
      <c r="F34" s="10">
        <v>460.13485300000048</v>
      </c>
      <c r="G34" s="10">
        <v>5048.0989460000001</v>
      </c>
      <c r="H34" s="10">
        <v>216.82639500000005</v>
      </c>
      <c r="I34" s="10">
        <v>2451.4078159999999</v>
      </c>
      <c r="J34" s="10">
        <v>0.42500000000000027</v>
      </c>
      <c r="K34" s="10">
        <v>2.8740000000000001</v>
      </c>
      <c r="L34" s="10">
        <v>4.9801400000000058</v>
      </c>
      <c r="M34" s="10">
        <v>36.067578000000005</v>
      </c>
      <c r="N34" s="10"/>
      <c r="O34" s="66">
        <f t="shared" si="1"/>
        <v>1185.0553179999999</v>
      </c>
      <c r="P34" s="10">
        <v>0.69838199999992412</v>
      </c>
      <c r="Q34" s="10">
        <v>88.173267000000038</v>
      </c>
      <c r="R34" s="10">
        <v>0.91102600000000056</v>
      </c>
      <c r="S34" s="10">
        <v>5.8995750000000005</v>
      </c>
      <c r="T34" s="10">
        <v>119.888824</v>
      </c>
      <c r="U34" s="10">
        <v>648.33201899999995</v>
      </c>
      <c r="V34" s="10">
        <v>8.8661889999999914</v>
      </c>
      <c r="W34" s="10">
        <v>63.232292999999999</v>
      </c>
      <c r="X34" s="10">
        <v>53.497320999999943</v>
      </c>
      <c r="Y34" s="179">
        <v>379.41816399999993</v>
      </c>
    </row>
    <row r="35" spans="1:25" ht="15.95" customHeight="1">
      <c r="A35" s="196"/>
      <c r="B35" s="168" t="s">
        <v>42</v>
      </c>
      <c r="C35" s="66">
        <f t="shared" si="0"/>
        <v>2840.4996450000003</v>
      </c>
      <c r="D35" s="10">
        <v>23.600000000000591</v>
      </c>
      <c r="E35" s="10">
        <v>58.59900000000016</v>
      </c>
      <c r="F35" s="10">
        <v>233.05224199999998</v>
      </c>
      <c r="G35" s="10">
        <v>2051.9347760000001</v>
      </c>
      <c r="H35" s="10">
        <v>69.016397999999867</v>
      </c>
      <c r="I35" s="10">
        <v>709.43972699999995</v>
      </c>
      <c r="J35" s="10">
        <v>0.42499999999999982</v>
      </c>
      <c r="K35" s="10">
        <v>2.3839999999999999</v>
      </c>
      <c r="L35" s="10">
        <v>2.2064769999999996</v>
      </c>
      <c r="M35" s="10">
        <v>18.142142</v>
      </c>
      <c r="N35" s="10"/>
      <c r="O35" s="66">
        <f t="shared" si="1"/>
        <v>773.83719299999996</v>
      </c>
      <c r="P35" s="10">
        <v>0.69838199999998096</v>
      </c>
      <c r="Q35" s="10">
        <v>88.122867000000014</v>
      </c>
      <c r="R35" s="10">
        <v>0.86530100000000054</v>
      </c>
      <c r="S35" s="10">
        <v>5.8538500000000004</v>
      </c>
      <c r="T35" s="10">
        <v>118.83842399999992</v>
      </c>
      <c r="U35" s="10">
        <v>642.95511899999997</v>
      </c>
      <c r="V35" s="10">
        <v>0.25773400000000013</v>
      </c>
      <c r="W35" s="10">
        <v>2.3783880000000002</v>
      </c>
      <c r="X35" s="10">
        <v>4.7115760000000009</v>
      </c>
      <c r="Y35" s="179">
        <v>34.526969000000001</v>
      </c>
    </row>
    <row r="36" spans="1:25" s="8" customFormat="1" ht="15.95" customHeight="1">
      <c r="A36" s="195" t="s">
        <v>89</v>
      </c>
      <c r="B36" s="169" t="s">
        <v>28</v>
      </c>
      <c r="C36" s="67">
        <f t="shared" si="0"/>
        <v>13826.62</v>
      </c>
      <c r="D36" s="7">
        <v>-12.76</v>
      </c>
      <c r="E36" s="7">
        <v>-26.34</v>
      </c>
      <c r="F36" s="7">
        <v>1059.58</v>
      </c>
      <c r="G36" s="7">
        <v>10027.68</v>
      </c>
      <c r="H36" s="7">
        <v>391.67</v>
      </c>
      <c r="I36" s="7">
        <v>3825.28</v>
      </c>
      <c r="J36" s="7"/>
      <c r="K36" s="7"/>
      <c r="L36" s="7"/>
      <c r="M36" s="7"/>
      <c r="N36" s="7"/>
      <c r="O36" s="67">
        <f>Q36+S36+U36+W36+Y36</f>
        <v>203.42</v>
      </c>
      <c r="P36" s="7">
        <v>0</v>
      </c>
      <c r="Q36" s="7"/>
      <c r="R36" s="7">
        <v>0.1124</v>
      </c>
      <c r="S36" s="7"/>
      <c r="T36" s="7">
        <v>36.173999999999999</v>
      </c>
      <c r="U36" s="7">
        <v>200.94</v>
      </c>
      <c r="V36" s="7">
        <v>0.3604</v>
      </c>
      <c r="W36" s="7">
        <v>2.48</v>
      </c>
      <c r="X36" s="7"/>
      <c r="Y36" s="178"/>
    </row>
    <row r="37" spans="1:25" s="8" customFormat="1" ht="15.95" customHeight="1">
      <c r="A37" s="195"/>
      <c r="B37" s="169" t="s">
        <v>42</v>
      </c>
      <c r="C37" s="67">
        <f t="shared" si="0"/>
        <v>3236.01</v>
      </c>
      <c r="D37" s="7">
        <v>-15.7744</v>
      </c>
      <c r="E37" s="7">
        <v>-98.2</v>
      </c>
      <c r="F37" s="7">
        <v>236.68450000000001</v>
      </c>
      <c r="G37" s="7">
        <v>1657.88</v>
      </c>
      <c r="H37" s="7">
        <v>150.22</v>
      </c>
      <c r="I37" s="7">
        <v>1676.33</v>
      </c>
      <c r="J37" s="7"/>
      <c r="K37" s="7"/>
      <c r="L37" s="7"/>
      <c r="M37" s="7"/>
      <c r="N37" s="7"/>
      <c r="O37" s="67">
        <f>Q37+S37+U37+W37+Y37</f>
        <v>203.42</v>
      </c>
      <c r="P37" s="7">
        <v>0</v>
      </c>
      <c r="Q37" s="7"/>
      <c r="R37" s="7">
        <v>0</v>
      </c>
      <c r="S37" s="7"/>
      <c r="T37" s="7">
        <v>36.173999999999999</v>
      </c>
      <c r="U37" s="7">
        <v>200.94</v>
      </c>
      <c r="V37" s="7">
        <v>0.3604</v>
      </c>
      <c r="W37" s="7">
        <v>2.48</v>
      </c>
      <c r="X37" s="7"/>
      <c r="Y37" s="178"/>
    </row>
    <row r="38" spans="1:25" ht="15.95" customHeight="1">
      <c r="A38" s="196" t="s">
        <v>90</v>
      </c>
      <c r="B38" s="168" t="s">
        <v>28</v>
      </c>
      <c r="C38" s="66">
        <f t="shared" si="0"/>
        <v>1567.2879839999998</v>
      </c>
      <c r="D38" s="10">
        <v>348.75099999999998</v>
      </c>
      <c r="E38" s="10">
        <v>830.98399999999992</v>
      </c>
      <c r="F38" s="10">
        <v>0</v>
      </c>
      <c r="G38" s="10">
        <v>10</v>
      </c>
      <c r="H38" s="10">
        <v>55.503</v>
      </c>
      <c r="I38" s="10">
        <v>716.60669999999993</v>
      </c>
      <c r="J38" s="10">
        <v>0</v>
      </c>
      <c r="K38" s="10">
        <v>0</v>
      </c>
      <c r="L38" s="10">
        <v>3.0834000000000001</v>
      </c>
      <c r="M38" s="10">
        <v>9.6972839999999998</v>
      </c>
      <c r="N38" s="10">
        <v>261</v>
      </c>
      <c r="O38" s="66">
        <f t="shared" si="1"/>
        <v>1337.764138</v>
      </c>
      <c r="P38" s="10">
        <v>7.5729289999999994</v>
      </c>
      <c r="Q38" s="10">
        <v>334.78873900000002</v>
      </c>
      <c r="R38" s="10">
        <v>10.417999999999999</v>
      </c>
      <c r="S38" s="10">
        <v>14.740203000000001</v>
      </c>
      <c r="T38" s="10">
        <v>83.857943999999989</v>
      </c>
      <c r="U38" s="10">
        <v>554.95934399999999</v>
      </c>
      <c r="V38" s="10">
        <v>4.5198220000000005</v>
      </c>
      <c r="W38" s="10">
        <v>45.945652000000003</v>
      </c>
      <c r="X38" s="10">
        <v>115.488057</v>
      </c>
      <c r="Y38" s="179">
        <v>387.33020000000005</v>
      </c>
    </row>
    <row r="39" spans="1:25" ht="15.95" customHeight="1">
      <c r="A39" s="196"/>
      <c r="B39" s="168" t="s">
        <v>42</v>
      </c>
      <c r="C39" s="66">
        <f t="shared" si="0"/>
        <v>717.75798399999996</v>
      </c>
      <c r="D39" s="10">
        <v>85.792100000000005</v>
      </c>
      <c r="E39" s="10">
        <v>210.3218</v>
      </c>
      <c r="F39" s="10">
        <v>0</v>
      </c>
      <c r="G39" s="10">
        <v>0</v>
      </c>
      <c r="H39" s="10">
        <v>40.972000000000001</v>
      </c>
      <c r="I39" s="10">
        <v>502.74579999999997</v>
      </c>
      <c r="J39" s="10">
        <v>0</v>
      </c>
      <c r="K39" s="10">
        <v>0</v>
      </c>
      <c r="L39" s="10">
        <v>1.1385000000000001</v>
      </c>
      <c r="M39" s="10">
        <v>4.6903839999999999</v>
      </c>
      <c r="N39" s="10">
        <v>53</v>
      </c>
      <c r="O39" s="66">
        <f t="shared" si="1"/>
        <v>1298.6380730000001</v>
      </c>
      <c r="P39" s="10">
        <v>7.5729289999999994</v>
      </c>
      <c r="Q39" s="10">
        <v>334.78873900000002</v>
      </c>
      <c r="R39" s="10">
        <v>5.7519999999999998</v>
      </c>
      <c r="S39" s="10">
        <v>5.9080029999999999</v>
      </c>
      <c r="T39" s="10">
        <v>83.857943999999989</v>
      </c>
      <c r="U39" s="10">
        <v>554.95934399999999</v>
      </c>
      <c r="V39" s="10">
        <v>4.5198220000000005</v>
      </c>
      <c r="W39" s="10">
        <v>29.240657000000002</v>
      </c>
      <c r="X39" s="10">
        <v>106.15605699999999</v>
      </c>
      <c r="Y39" s="179">
        <v>373.74133</v>
      </c>
    </row>
    <row r="40" spans="1:25" s="8" customFormat="1" ht="15.95" customHeight="1">
      <c r="A40" s="195" t="s">
        <v>91</v>
      </c>
      <c r="B40" s="169" t="s">
        <v>71</v>
      </c>
      <c r="C40" s="67">
        <f t="shared" si="0"/>
        <v>2507.8534199999995</v>
      </c>
      <c r="D40" s="7">
        <v>54.5396</v>
      </c>
      <c r="E40" s="7">
        <v>655.90473999999995</v>
      </c>
      <c r="F40" s="7">
        <v>0</v>
      </c>
      <c r="G40" s="7">
        <v>0</v>
      </c>
      <c r="H40" s="7">
        <v>198.50460000000001</v>
      </c>
      <c r="I40" s="7">
        <v>1849.8707999999999</v>
      </c>
      <c r="J40" s="7">
        <v>0</v>
      </c>
      <c r="K40" s="7">
        <v>0</v>
      </c>
      <c r="L40" s="7">
        <v>6.88E-2</v>
      </c>
      <c r="M40" s="7">
        <v>2.0778799999999999</v>
      </c>
      <c r="N40" s="7">
        <v>19</v>
      </c>
      <c r="O40" s="67">
        <f t="shared" si="1"/>
        <v>36.448300000000003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2.9056999999999999</v>
      </c>
      <c r="W40" s="7">
        <v>36.223500000000001</v>
      </c>
      <c r="X40" s="7">
        <v>6.4000000000000003E-3</v>
      </c>
      <c r="Y40" s="178">
        <v>0.2248</v>
      </c>
    </row>
    <row r="41" spans="1:25" s="8" customFormat="1" ht="15.95" customHeight="1">
      <c r="A41" s="195"/>
      <c r="B41" s="169" t="s">
        <v>72</v>
      </c>
      <c r="C41" s="67">
        <f t="shared" si="0"/>
        <v>2316.25452</v>
      </c>
      <c r="D41" s="7">
        <v>54.5396</v>
      </c>
      <c r="E41" s="7">
        <v>656.28664000000003</v>
      </c>
      <c r="F41" s="7">
        <v>0</v>
      </c>
      <c r="G41" s="7">
        <v>0</v>
      </c>
      <c r="H41" s="7">
        <v>184.39859999999999</v>
      </c>
      <c r="I41" s="7">
        <v>1658.0263</v>
      </c>
      <c r="J41" s="7">
        <v>0</v>
      </c>
      <c r="K41" s="7">
        <v>0</v>
      </c>
      <c r="L41" s="7">
        <v>4.3400000000000001E-2</v>
      </c>
      <c r="M41" s="7">
        <v>1.9415800000000001</v>
      </c>
      <c r="N41" s="7">
        <v>19</v>
      </c>
      <c r="O41" s="67">
        <f t="shared" si="1"/>
        <v>31.703799999999998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2.6052</v>
      </c>
      <c r="W41" s="7">
        <v>31.478999999999999</v>
      </c>
      <c r="X41" s="7">
        <v>6.4000000000000003E-3</v>
      </c>
      <c r="Y41" s="178">
        <v>0.2248</v>
      </c>
    </row>
    <row r="42" spans="1:25" ht="15.95" customHeight="1">
      <c r="A42" s="196" t="s">
        <v>92</v>
      </c>
      <c r="B42" s="168" t="s">
        <v>71</v>
      </c>
      <c r="C42" s="66">
        <f t="shared" si="0"/>
        <v>850.26</v>
      </c>
      <c r="D42" s="10">
        <v>57.91</v>
      </c>
      <c r="E42" s="10">
        <v>316.3</v>
      </c>
      <c r="F42" s="10">
        <v>0</v>
      </c>
      <c r="G42" s="10">
        <v>1.34</v>
      </c>
      <c r="H42" s="10">
        <v>120.24</v>
      </c>
      <c r="I42" s="10">
        <v>531.59</v>
      </c>
      <c r="J42" s="10">
        <v>0</v>
      </c>
      <c r="K42" s="10">
        <v>0</v>
      </c>
      <c r="L42" s="10">
        <v>0.02</v>
      </c>
      <c r="M42" s="10">
        <v>1.03</v>
      </c>
      <c r="N42" s="10">
        <v>29</v>
      </c>
      <c r="O42" s="66">
        <f t="shared" si="1"/>
        <v>797.49</v>
      </c>
      <c r="P42" s="10">
        <v>40.89</v>
      </c>
      <c r="Q42" s="10">
        <v>387.7</v>
      </c>
      <c r="R42" s="10">
        <v>7.0000000000000007E-2</v>
      </c>
      <c r="S42" s="10">
        <v>1.66</v>
      </c>
      <c r="T42" s="10">
        <v>39.72</v>
      </c>
      <c r="U42" s="10">
        <v>351.75</v>
      </c>
      <c r="V42" s="10">
        <v>0.05</v>
      </c>
      <c r="W42" s="10">
        <v>0.89</v>
      </c>
      <c r="X42" s="10">
        <v>5.0599999999999996</v>
      </c>
      <c r="Y42" s="179">
        <v>55.49</v>
      </c>
    </row>
    <row r="43" spans="1:25" ht="15.95" customHeight="1">
      <c r="A43" s="196"/>
      <c r="B43" s="168" t="s">
        <v>72</v>
      </c>
      <c r="C43" s="66">
        <f t="shared" si="0"/>
        <v>850.26</v>
      </c>
      <c r="D43" s="10">
        <v>57.91</v>
      </c>
      <c r="E43" s="10">
        <v>316.3</v>
      </c>
      <c r="F43" s="10">
        <v>0</v>
      </c>
      <c r="G43" s="10">
        <v>1.34</v>
      </c>
      <c r="H43" s="10">
        <v>120.24</v>
      </c>
      <c r="I43" s="10">
        <v>531.59</v>
      </c>
      <c r="J43" s="10">
        <v>0</v>
      </c>
      <c r="K43" s="10">
        <v>0</v>
      </c>
      <c r="L43" s="10">
        <v>0.02</v>
      </c>
      <c r="M43" s="10">
        <v>1.03</v>
      </c>
      <c r="N43" s="10">
        <v>29</v>
      </c>
      <c r="O43" s="66">
        <f t="shared" si="1"/>
        <v>797.49</v>
      </c>
      <c r="P43" s="10">
        <v>40.89</v>
      </c>
      <c r="Q43" s="10">
        <v>387.7</v>
      </c>
      <c r="R43" s="10">
        <v>7.0000000000000007E-2</v>
      </c>
      <c r="S43" s="10">
        <v>1.66</v>
      </c>
      <c r="T43" s="10">
        <v>39.72</v>
      </c>
      <c r="U43" s="10">
        <v>351.75</v>
      </c>
      <c r="V43" s="10">
        <v>0.05</v>
      </c>
      <c r="W43" s="10">
        <v>0.89</v>
      </c>
      <c r="X43" s="10">
        <v>5.0599999999999996</v>
      </c>
      <c r="Y43" s="179">
        <v>55.49</v>
      </c>
    </row>
    <row r="44" spans="1:25" s="8" customFormat="1" ht="15.95" customHeight="1">
      <c r="A44" s="195" t="s">
        <v>93</v>
      </c>
      <c r="B44" s="169" t="s">
        <v>71</v>
      </c>
      <c r="C44" s="67">
        <f t="shared" si="0"/>
        <v>4911.0793100000001</v>
      </c>
      <c r="D44" s="7">
        <v>660.40143</v>
      </c>
      <c r="E44" s="7">
        <v>1914.842486</v>
      </c>
      <c r="F44" s="7">
        <v>0.99838099999999974</v>
      </c>
      <c r="G44" s="7">
        <v>4.8079749999999999</v>
      </c>
      <c r="H44" s="7">
        <v>600.76002100000005</v>
      </c>
      <c r="I44" s="7">
        <v>2491.9774380000003</v>
      </c>
      <c r="J44" s="7">
        <v>46.608237000000003</v>
      </c>
      <c r="K44" s="7">
        <v>371.66912100000002</v>
      </c>
      <c r="L44" s="7">
        <v>11.284697999999999</v>
      </c>
      <c r="M44" s="7">
        <v>127.78228999999999</v>
      </c>
      <c r="N44" s="7"/>
      <c r="O44" s="107">
        <f t="shared" si="1"/>
        <v>272.68355600000001</v>
      </c>
      <c r="P44" s="7">
        <v>0.70805099999999999</v>
      </c>
      <c r="Q44" s="7">
        <v>20.407843000000003</v>
      </c>
      <c r="R44" s="7">
        <v>0</v>
      </c>
      <c r="S44" s="7">
        <v>0.15001800000000001</v>
      </c>
      <c r="T44" s="7">
        <v>7.5868800000000007</v>
      </c>
      <c r="U44" s="7">
        <v>63.438544999999991</v>
      </c>
      <c r="V44" s="7">
        <v>13.242751999999999</v>
      </c>
      <c r="W44" s="7">
        <v>117.10842099999999</v>
      </c>
      <c r="X44" s="7">
        <v>7.1019389999999998</v>
      </c>
      <c r="Y44" s="178">
        <v>71.578728999999996</v>
      </c>
    </row>
    <row r="45" spans="1:25" s="8" customFormat="1" ht="15.95" customHeight="1">
      <c r="A45" s="195"/>
      <c r="B45" s="169" t="s">
        <v>72</v>
      </c>
      <c r="C45" s="67">
        <f t="shared" si="0"/>
        <v>4055.2518560000008</v>
      </c>
      <c r="D45" s="7">
        <v>483.49047999999999</v>
      </c>
      <c r="E45" s="7">
        <v>1502.4584160000002</v>
      </c>
      <c r="F45" s="7">
        <v>0.99838099999999974</v>
      </c>
      <c r="G45" s="7">
        <v>4.8053689999999998</v>
      </c>
      <c r="H45" s="7">
        <v>573.08350099999996</v>
      </c>
      <c r="I45" s="7">
        <v>2305.6533820000004</v>
      </c>
      <c r="J45" s="7">
        <v>33.07933700000001</v>
      </c>
      <c r="K45" s="7">
        <v>200.451821</v>
      </c>
      <c r="L45" s="7">
        <v>8.1732919999999982</v>
      </c>
      <c r="M45" s="7">
        <v>41.882867999999988</v>
      </c>
      <c r="N45" s="7"/>
      <c r="O45" s="107">
        <f t="shared" si="1"/>
        <v>272.68355600000001</v>
      </c>
      <c r="P45" s="7">
        <v>0.70805099999999999</v>
      </c>
      <c r="Q45" s="7">
        <v>20.407843000000003</v>
      </c>
      <c r="R45" s="7">
        <v>0</v>
      </c>
      <c r="S45" s="7">
        <v>0.15001800000000001</v>
      </c>
      <c r="T45" s="7">
        <v>7.5868800000000007</v>
      </c>
      <c r="U45" s="7">
        <v>63.438544999999991</v>
      </c>
      <c r="V45" s="7">
        <v>13.242751999999999</v>
      </c>
      <c r="W45" s="7">
        <v>117.10842099999999</v>
      </c>
      <c r="X45" s="7">
        <v>7.1019389999999998</v>
      </c>
      <c r="Y45" s="178">
        <v>71.578728999999996</v>
      </c>
    </row>
    <row r="46" spans="1:25" ht="15.95" customHeight="1">
      <c r="A46" s="196" t="s">
        <v>94</v>
      </c>
      <c r="B46" s="168" t="s">
        <v>71</v>
      </c>
      <c r="C46" s="66">
        <f t="shared" si="0"/>
        <v>28430.630462000001</v>
      </c>
      <c r="D46" s="10">
        <v>54.57999999999447</v>
      </c>
      <c r="E46" s="10">
        <v>575.69999999999709</v>
      </c>
      <c r="F46" s="10">
        <v>6492.8000000000029</v>
      </c>
      <c r="G46" s="10">
        <v>26908.400000000001</v>
      </c>
      <c r="H46" s="10">
        <v>191.87000000000012</v>
      </c>
      <c r="I46" s="10">
        <v>946.17666200000008</v>
      </c>
      <c r="J46" s="10">
        <v>0</v>
      </c>
      <c r="K46" s="10">
        <v>0</v>
      </c>
      <c r="L46" s="10">
        <v>2.0000000000000018E-2</v>
      </c>
      <c r="M46" s="10">
        <v>0.3538</v>
      </c>
      <c r="N46" s="10"/>
      <c r="O46" s="66">
        <f t="shared" si="1"/>
        <v>502.11246699999998</v>
      </c>
      <c r="P46" s="10">
        <v>21.534967999999992</v>
      </c>
      <c r="Q46" s="10">
        <v>94.429884000000001</v>
      </c>
      <c r="R46" s="10">
        <v>1.0023340000000001</v>
      </c>
      <c r="S46" s="10">
        <v>1.032111</v>
      </c>
      <c r="T46" s="10">
        <v>46.039748999999972</v>
      </c>
      <c r="U46" s="10">
        <v>324.22808199999997</v>
      </c>
      <c r="V46" s="10">
        <v>-9.5000000000000084E-3</v>
      </c>
      <c r="W46" s="10">
        <v>6.8099999999999994E-2</v>
      </c>
      <c r="X46" s="10">
        <v>10.151977000000002</v>
      </c>
      <c r="Y46" s="179">
        <v>82.354290000000006</v>
      </c>
    </row>
    <row r="47" spans="1:25" ht="15.95" customHeight="1">
      <c r="A47" s="196"/>
      <c r="B47" s="168" t="s">
        <v>72</v>
      </c>
      <c r="C47" s="66">
        <f t="shared" si="0"/>
        <v>2836.7</v>
      </c>
      <c r="D47" s="10">
        <v>25.879999999999654</v>
      </c>
      <c r="E47" s="10">
        <v>200.59999999999991</v>
      </c>
      <c r="F47" s="10">
        <v>373.80000000000018</v>
      </c>
      <c r="G47" s="10">
        <v>2492.5</v>
      </c>
      <c r="H47" s="10">
        <v>13.960000000000008</v>
      </c>
      <c r="I47" s="10">
        <v>143.58000000000001</v>
      </c>
      <c r="J47" s="10">
        <v>0</v>
      </c>
      <c r="K47" s="10">
        <v>0</v>
      </c>
      <c r="L47" s="10">
        <v>0.02</v>
      </c>
      <c r="M47" s="10">
        <v>0.02</v>
      </c>
      <c r="N47" s="10"/>
      <c r="O47" s="66">
        <f t="shared" si="1"/>
        <v>502.11246699999998</v>
      </c>
      <c r="P47" s="10">
        <v>21.534967999999992</v>
      </c>
      <c r="Q47" s="10">
        <v>94.429884000000001</v>
      </c>
      <c r="R47" s="10">
        <v>1.0023340000000001</v>
      </c>
      <c r="S47" s="10">
        <v>1.032111</v>
      </c>
      <c r="T47" s="10">
        <v>46.039748999999972</v>
      </c>
      <c r="U47" s="10">
        <v>324.22808199999997</v>
      </c>
      <c r="V47" s="10">
        <v>-9.5000000000000084E-3</v>
      </c>
      <c r="W47" s="10">
        <v>6.8099999999999994E-2</v>
      </c>
      <c r="X47" s="10">
        <v>10.151977000000002</v>
      </c>
      <c r="Y47" s="179">
        <v>82.354290000000006</v>
      </c>
    </row>
    <row r="48" spans="1:25" ht="15.95" customHeight="1">
      <c r="A48" s="195" t="s">
        <v>125</v>
      </c>
      <c r="B48" s="169" t="s">
        <v>71</v>
      </c>
      <c r="C48" s="67">
        <f t="shared" si="0"/>
        <v>53740.200000000004</v>
      </c>
      <c r="D48" s="7">
        <v>0</v>
      </c>
      <c r="E48" s="7">
        <v>0</v>
      </c>
      <c r="F48" s="7">
        <v>11559.4</v>
      </c>
      <c r="G48" s="7">
        <v>50429.4</v>
      </c>
      <c r="H48" s="7">
        <v>429</v>
      </c>
      <c r="I48" s="7">
        <v>3310.8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7">
        <f t="shared" si="1"/>
        <v>235.20000000000005</v>
      </c>
      <c r="P48" s="7">
        <v>0</v>
      </c>
      <c r="Q48" s="7">
        <v>0</v>
      </c>
      <c r="R48" s="7">
        <v>0</v>
      </c>
      <c r="S48" s="7">
        <v>49.7</v>
      </c>
      <c r="T48" s="7">
        <v>0</v>
      </c>
      <c r="U48" s="7">
        <v>0</v>
      </c>
      <c r="V48" s="7">
        <v>0</v>
      </c>
      <c r="W48" s="7">
        <v>149.83000000000001</v>
      </c>
      <c r="X48" s="7">
        <v>0</v>
      </c>
      <c r="Y48" s="178">
        <v>35.67</v>
      </c>
    </row>
    <row r="49" spans="1:25" ht="15.95" customHeight="1">
      <c r="A49" s="195"/>
      <c r="B49" s="169" t="s">
        <v>127</v>
      </c>
      <c r="C49" s="67">
        <f t="shared" si="0"/>
        <v>53740.200000000004</v>
      </c>
      <c r="D49" s="7">
        <v>0</v>
      </c>
      <c r="E49" s="7">
        <v>0</v>
      </c>
      <c r="F49" s="7">
        <v>11559.4</v>
      </c>
      <c r="G49" s="7">
        <v>50429.4</v>
      </c>
      <c r="H49" s="7">
        <v>429</v>
      </c>
      <c r="I49" s="7">
        <v>3310.8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7">
        <f t="shared" si="1"/>
        <v>235.20000000000005</v>
      </c>
      <c r="P49" s="7">
        <v>0</v>
      </c>
      <c r="Q49" s="7">
        <v>0</v>
      </c>
      <c r="R49" s="7">
        <v>0</v>
      </c>
      <c r="S49" s="7">
        <v>49.7</v>
      </c>
      <c r="T49" s="7">
        <v>0</v>
      </c>
      <c r="U49" s="7">
        <v>0</v>
      </c>
      <c r="V49" s="7">
        <v>0</v>
      </c>
      <c r="W49" s="7">
        <v>149.83000000000001</v>
      </c>
      <c r="X49" s="7">
        <v>0</v>
      </c>
      <c r="Y49" s="178">
        <v>35.67</v>
      </c>
    </row>
    <row r="50" spans="1:25" ht="15.95" customHeight="1">
      <c r="A50" s="213" t="s">
        <v>140</v>
      </c>
      <c r="B50" s="96" t="s">
        <v>71</v>
      </c>
      <c r="C50" s="100">
        <f t="shared" si="0"/>
        <v>115780.941877</v>
      </c>
      <c r="D50" s="101">
        <v>1277.6569999999999</v>
      </c>
      <c r="E50" s="101">
        <v>12987.206</v>
      </c>
      <c r="F50" s="101">
        <v>11.9</v>
      </c>
      <c r="G50" s="101">
        <v>96386.2</v>
      </c>
      <c r="H50" s="101">
        <v>964.34999999999991</v>
      </c>
      <c r="I50" s="101">
        <v>5449.2099999999991</v>
      </c>
      <c r="J50" s="101">
        <v>10.000000000000002</v>
      </c>
      <c r="K50" s="101">
        <v>288.91236900000001</v>
      </c>
      <c r="L50" s="101">
        <v>0.36000000000000004</v>
      </c>
      <c r="M50" s="101">
        <v>669.41350799999998</v>
      </c>
      <c r="N50" s="101">
        <v>5522</v>
      </c>
      <c r="O50" s="100">
        <f t="shared" si="1"/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81"/>
    </row>
    <row r="51" spans="1:25" ht="15.95" customHeight="1">
      <c r="A51" s="213"/>
      <c r="B51" s="96" t="s">
        <v>127</v>
      </c>
      <c r="C51" s="100">
        <f t="shared" si="0"/>
        <v>7170.2687279999991</v>
      </c>
      <c r="D51" s="101">
        <v>118.65</v>
      </c>
      <c r="E51" s="101">
        <v>1286.038</v>
      </c>
      <c r="F51" s="101">
        <v>2</v>
      </c>
      <c r="G51" s="101">
        <v>4581.45</v>
      </c>
      <c r="H51" s="101">
        <v>91.15</v>
      </c>
      <c r="I51" s="101">
        <v>444.65</v>
      </c>
      <c r="J51" s="101">
        <v>3.01</v>
      </c>
      <c r="K51" s="101">
        <v>189.81822</v>
      </c>
      <c r="L51" s="101">
        <v>1.7000000000000001E-2</v>
      </c>
      <c r="M51" s="101">
        <v>668.31250799999998</v>
      </c>
      <c r="N51" s="101">
        <v>560</v>
      </c>
      <c r="O51" s="100">
        <f t="shared" si="1"/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81"/>
    </row>
    <row r="52" spans="1:25" ht="15.95" customHeight="1">
      <c r="A52" s="209" t="s">
        <v>338</v>
      </c>
      <c r="B52" s="167" t="s">
        <v>71</v>
      </c>
      <c r="C52" s="107">
        <f t="shared" si="0"/>
        <v>21014.562405999994</v>
      </c>
      <c r="D52" s="189">
        <v>350.29999999999995</v>
      </c>
      <c r="E52" s="189">
        <v>1852.7999999999995</v>
      </c>
      <c r="F52" s="189">
        <v>7291.3003469999994</v>
      </c>
      <c r="G52" s="189">
        <v>17101.200405999996</v>
      </c>
      <c r="H52" s="189">
        <v>259.80000000000007</v>
      </c>
      <c r="I52" s="189">
        <v>2034.3999999999996</v>
      </c>
      <c r="J52" s="189">
        <v>0.36109999999999998</v>
      </c>
      <c r="K52" s="189">
        <v>18.5884</v>
      </c>
      <c r="L52" s="189">
        <v>1.1673999999999998</v>
      </c>
      <c r="M52" s="189">
        <v>7.5736000000000008</v>
      </c>
      <c r="N52" s="189">
        <v>402</v>
      </c>
      <c r="O52" s="107">
        <f t="shared" ref="O52:O58" si="2">Q52+S52+U52+W52+Y52</f>
        <v>5084.1241979999995</v>
      </c>
      <c r="P52" s="189">
        <v>0</v>
      </c>
      <c r="Q52" s="189">
        <v>0.8</v>
      </c>
      <c r="R52" s="189">
        <v>448.96910000000003</v>
      </c>
      <c r="S52" s="189">
        <v>683.34428400000002</v>
      </c>
      <c r="T52" s="189">
        <v>5</v>
      </c>
      <c r="U52" s="189">
        <v>41.8</v>
      </c>
      <c r="V52" s="189">
        <v>381.02990199999999</v>
      </c>
      <c r="W52" s="189">
        <v>1531.2527929999997</v>
      </c>
      <c r="X52" s="189">
        <v>1142.2612260000001</v>
      </c>
      <c r="Y52" s="190">
        <v>2826.9271210000002</v>
      </c>
    </row>
    <row r="53" spans="1:25" ht="15.95" customHeight="1">
      <c r="A53" s="209"/>
      <c r="B53" s="167" t="s">
        <v>127</v>
      </c>
      <c r="C53" s="107">
        <f t="shared" si="0"/>
        <v>5423.5633000000007</v>
      </c>
      <c r="D53" s="189">
        <v>118.1</v>
      </c>
      <c r="E53" s="189">
        <v>1015.7</v>
      </c>
      <c r="F53" s="189">
        <v>1641.8</v>
      </c>
      <c r="G53" s="189">
        <v>3110</v>
      </c>
      <c r="H53" s="189">
        <v>126.6</v>
      </c>
      <c r="I53" s="189">
        <v>1287.4000000000001</v>
      </c>
      <c r="J53" s="189">
        <v>8.1900000000000001E-2</v>
      </c>
      <c r="K53" s="189">
        <v>6.0396999999999998</v>
      </c>
      <c r="L53" s="189">
        <v>0.86739999999999995</v>
      </c>
      <c r="M53" s="189">
        <v>4.4236000000000004</v>
      </c>
      <c r="N53" s="189">
        <v>66</v>
      </c>
      <c r="O53" s="107">
        <f t="shared" si="1"/>
        <v>2019.4590479999997</v>
      </c>
      <c r="P53" s="189">
        <v>0</v>
      </c>
      <c r="Q53" s="189">
        <v>0.8</v>
      </c>
      <c r="R53" s="189">
        <v>168.24223800000001</v>
      </c>
      <c r="S53" s="189">
        <v>193.61177599999999</v>
      </c>
      <c r="T53" s="189">
        <v>5</v>
      </c>
      <c r="U53" s="189">
        <v>41.8</v>
      </c>
      <c r="V53" s="189">
        <v>193.34082599999999</v>
      </c>
      <c r="W53" s="189">
        <v>716.15879099999984</v>
      </c>
      <c r="X53" s="189">
        <v>450.01192599999996</v>
      </c>
      <c r="Y53" s="190">
        <v>1067.0884809999998</v>
      </c>
    </row>
    <row r="54" spans="1:25" ht="15.95" customHeight="1">
      <c r="A54" s="213" t="s">
        <v>216</v>
      </c>
      <c r="B54" s="96" t="s">
        <v>71</v>
      </c>
      <c r="C54" s="100">
        <f t="shared" si="0"/>
        <v>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0">
        <f t="shared" si="2"/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81"/>
    </row>
    <row r="55" spans="1:25" ht="15.95" customHeight="1">
      <c r="A55" s="213"/>
      <c r="B55" s="96" t="s">
        <v>72</v>
      </c>
      <c r="C55" s="100">
        <f t="shared" si="0"/>
        <v>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0">
        <f t="shared" si="1"/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81"/>
    </row>
    <row r="56" spans="1:25" ht="15.95" customHeight="1">
      <c r="A56" s="212" t="s">
        <v>250</v>
      </c>
      <c r="B56" s="167" t="s">
        <v>71</v>
      </c>
      <c r="C56" s="107">
        <f t="shared" si="0"/>
        <v>0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07">
        <f t="shared" si="2"/>
        <v>337.60946300000001</v>
      </c>
      <c r="P56" s="189"/>
      <c r="Q56" s="189"/>
      <c r="R56" s="189">
        <v>0</v>
      </c>
      <c r="S56" s="189">
        <v>0.30299999999999999</v>
      </c>
      <c r="T56" s="189"/>
      <c r="U56" s="189"/>
      <c r="V56" s="189">
        <v>18.408080000000002</v>
      </c>
      <c r="W56" s="189">
        <v>224.47986599999999</v>
      </c>
      <c r="X56" s="189">
        <v>13.722176000000001</v>
      </c>
      <c r="Y56" s="189">
        <v>112.82659700000005</v>
      </c>
    </row>
    <row r="57" spans="1:25" ht="15.95" customHeight="1">
      <c r="A57" s="212"/>
      <c r="B57" s="167" t="s">
        <v>72</v>
      </c>
      <c r="C57" s="107">
        <f t="shared" si="0"/>
        <v>0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07">
        <f t="shared" si="1"/>
        <v>337.60946300000001</v>
      </c>
      <c r="P57" s="189"/>
      <c r="Q57" s="189"/>
      <c r="R57" s="189">
        <v>0</v>
      </c>
      <c r="S57" s="189">
        <v>0.30299999999999999</v>
      </c>
      <c r="T57" s="189"/>
      <c r="U57" s="189"/>
      <c r="V57" s="189">
        <v>18.408080000000002</v>
      </c>
      <c r="W57" s="189">
        <v>224.47986599999999</v>
      </c>
      <c r="X57" s="189">
        <v>13.722176000000001</v>
      </c>
      <c r="Y57" s="189">
        <v>112.82659700000005</v>
      </c>
    </row>
    <row r="58" spans="1:25" ht="15.95" customHeight="1">
      <c r="A58" s="211" t="s">
        <v>332</v>
      </c>
      <c r="B58" s="96" t="s">
        <v>71</v>
      </c>
      <c r="C58" s="100">
        <f t="shared" si="0"/>
        <v>825.70471800000007</v>
      </c>
      <c r="D58" s="101">
        <v>0</v>
      </c>
      <c r="E58" s="101">
        <v>0.182</v>
      </c>
      <c r="F58" s="101">
        <v>116.454284</v>
      </c>
      <c r="G58" s="101">
        <v>825.45901800000001</v>
      </c>
      <c r="H58" s="101"/>
      <c r="I58" s="101"/>
      <c r="J58" s="101">
        <v>0</v>
      </c>
      <c r="K58" s="101">
        <v>6.3700000000000007E-2</v>
      </c>
      <c r="L58" s="101"/>
      <c r="M58" s="101"/>
      <c r="N58" s="101"/>
      <c r="O58" s="100">
        <f t="shared" si="2"/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</row>
    <row r="59" spans="1:25" ht="15.95" customHeight="1">
      <c r="A59" s="211"/>
      <c r="B59" s="96" t="s">
        <v>72</v>
      </c>
      <c r="C59" s="100">
        <f t="shared" si="0"/>
        <v>825.70471800000007</v>
      </c>
      <c r="D59" s="101">
        <v>0</v>
      </c>
      <c r="E59" s="101">
        <v>0.182</v>
      </c>
      <c r="F59" s="101">
        <v>116.454284</v>
      </c>
      <c r="G59" s="101">
        <v>825.45901800000001</v>
      </c>
      <c r="H59" s="101"/>
      <c r="I59" s="101"/>
      <c r="J59" s="101">
        <v>0</v>
      </c>
      <c r="K59" s="101">
        <v>6.3700000000000007E-2</v>
      </c>
      <c r="L59" s="101"/>
      <c r="M59" s="101"/>
      <c r="N59" s="101"/>
      <c r="O59" s="100">
        <f t="shared" si="1"/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</row>
    <row r="60" spans="1:25" s="11" customFormat="1" ht="15.95" customHeight="1">
      <c r="A60" s="209" t="s">
        <v>46</v>
      </c>
      <c r="B60" s="167" t="s">
        <v>28</v>
      </c>
      <c r="C60" s="106">
        <f>SUM(C6,C8,C10,C12,C14,C16,C18,C20,C22,C24,C26,C28,C30,C32,C34,C36,C38,C40,C42,C44,C46,C48,C50,C52,C54,C56,C58)</f>
        <v>1320734.047909</v>
      </c>
      <c r="D60" s="106">
        <f t="shared" ref="D60:Y60" si="3">SUM(D6,D8,D10,D12,D14,D16,D18,D20,D22,D24,D26,D28,D30,D32,D34,D36,D38,D40,D42,D44,D46,D48,D50,D52,D54,D56,D58)</f>
        <v>9035.9401299999954</v>
      </c>
      <c r="E60" s="106">
        <f t="shared" si="3"/>
        <v>62231.181628999992</v>
      </c>
      <c r="F60" s="106">
        <f t="shared" si="3"/>
        <v>85155.822876000006</v>
      </c>
      <c r="G60" s="106">
        <f t="shared" si="3"/>
        <v>1038144.3128800001</v>
      </c>
      <c r="H60" s="106">
        <f t="shared" si="3"/>
        <v>22057.634268999995</v>
      </c>
      <c r="I60" s="106">
        <f t="shared" si="3"/>
        <v>202976.96962599995</v>
      </c>
      <c r="J60" s="106">
        <f t="shared" si="3"/>
        <v>777.06833999999958</v>
      </c>
      <c r="K60" s="106">
        <f t="shared" si="3"/>
        <v>7445.4502669999983</v>
      </c>
      <c r="L60" s="106">
        <f t="shared" si="3"/>
        <v>636.37866300000007</v>
      </c>
      <c r="M60" s="106">
        <f t="shared" si="3"/>
        <v>9936.1335070000023</v>
      </c>
      <c r="N60" s="106">
        <f t="shared" si="3"/>
        <v>14749</v>
      </c>
      <c r="O60" s="106">
        <f t="shared" si="3"/>
        <v>91982.422037000011</v>
      </c>
      <c r="P60" s="106">
        <f t="shared" si="3"/>
        <v>1084.4303310000003</v>
      </c>
      <c r="Q60" s="106">
        <f t="shared" si="3"/>
        <v>4060.5157409999997</v>
      </c>
      <c r="R60" s="106">
        <f t="shared" si="3"/>
        <v>7057.4829589999999</v>
      </c>
      <c r="S60" s="106">
        <f t="shared" si="3"/>
        <v>19764.429552999998</v>
      </c>
      <c r="T60" s="106">
        <f t="shared" si="3"/>
        <v>1850.7990229999998</v>
      </c>
      <c r="U60" s="106">
        <f t="shared" si="3"/>
        <v>14334.846977000003</v>
      </c>
      <c r="V60" s="106">
        <f t="shared" si="3"/>
        <v>6673.5797290000019</v>
      </c>
      <c r="W60" s="106">
        <f t="shared" si="3"/>
        <v>22716.331192000001</v>
      </c>
      <c r="X60" s="106">
        <f t="shared" si="3"/>
        <v>6803.356396000002</v>
      </c>
      <c r="Y60" s="182">
        <f t="shared" si="3"/>
        <v>31106.298574</v>
      </c>
    </row>
    <row r="61" spans="1:25" s="11" customFormat="1" ht="15.95" customHeight="1" thickBot="1">
      <c r="A61" s="210"/>
      <c r="B61" s="105" t="s">
        <v>42</v>
      </c>
      <c r="C61" s="183">
        <f>SUM(C7,C9,C11,C13,C15,C17,C19,C21,C23,C25,C27,C29,C31,C33,C35,C37,C39,C41,C43,C45,C47,C49,C51,C53,C55,C57,C59)</f>
        <v>197111.62784</v>
      </c>
      <c r="D61" s="183">
        <f t="shared" ref="D61:Y61" si="4">SUM(D7,D9,D11,D13,D15,D17,D19,D21,D23,D25,D27,D29,D31,D33,D35,D37,D39,D41,D43,D45,D47,D49,D51,D53,D55,D57,D59)</f>
        <v>2350.6515120000054</v>
      </c>
      <c r="E61" s="183">
        <f t="shared" si="4"/>
        <v>16505.500068000005</v>
      </c>
      <c r="F61" s="183">
        <f t="shared" si="4"/>
        <v>17496.236986999997</v>
      </c>
      <c r="G61" s="183">
        <f t="shared" si="4"/>
        <v>124569.73394899997</v>
      </c>
      <c r="H61" s="183">
        <f t="shared" si="4"/>
        <v>5505.5204829999993</v>
      </c>
      <c r="I61" s="183">
        <f t="shared" si="4"/>
        <v>51928.928750999999</v>
      </c>
      <c r="J61" s="183">
        <f t="shared" si="4"/>
        <v>194.30984500000008</v>
      </c>
      <c r="K61" s="183">
        <f t="shared" si="4"/>
        <v>2069.4538390000002</v>
      </c>
      <c r="L61" s="183">
        <f t="shared" si="4"/>
        <v>193.85966800000003</v>
      </c>
      <c r="M61" s="183">
        <f t="shared" si="4"/>
        <v>2038.0112329999997</v>
      </c>
      <c r="N61" s="183">
        <f t="shared" si="4"/>
        <v>1870</v>
      </c>
      <c r="O61" s="183">
        <f t="shared" si="4"/>
        <v>35555.252681999998</v>
      </c>
      <c r="P61" s="183">
        <f t="shared" si="4"/>
        <v>995.34846100000027</v>
      </c>
      <c r="Q61" s="183">
        <f t="shared" si="4"/>
        <v>2294.6755610000005</v>
      </c>
      <c r="R61" s="183">
        <f t="shared" si="4"/>
        <v>2456.5929719999995</v>
      </c>
      <c r="S61" s="183">
        <f t="shared" si="4"/>
        <v>3114.8913499999994</v>
      </c>
      <c r="T61" s="183">
        <f t="shared" si="4"/>
        <v>1565.6479750000001</v>
      </c>
      <c r="U61" s="183">
        <f t="shared" si="4"/>
        <v>12064.176827000001</v>
      </c>
      <c r="V61" s="183">
        <f t="shared" si="4"/>
        <v>1797.1747320000002</v>
      </c>
      <c r="W61" s="183">
        <f t="shared" si="4"/>
        <v>4366.9415969999991</v>
      </c>
      <c r="X61" s="183">
        <f t="shared" si="4"/>
        <v>2241.8593369999999</v>
      </c>
      <c r="Y61" s="184">
        <f t="shared" si="4"/>
        <v>13714.567347</v>
      </c>
    </row>
    <row r="64" spans="1:25" ht="15.95" customHeight="1">
      <c r="C64" s="159"/>
    </row>
  </sheetData>
  <mergeCells count="47">
    <mergeCell ref="A54:A55"/>
    <mergeCell ref="A48:A49"/>
    <mergeCell ref="A1:B5"/>
    <mergeCell ref="A10:A11"/>
    <mergeCell ref="P3:U3"/>
    <mergeCell ref="J3:K4"/>
    <mergeCell ref="A28:A29"/>
    <mergeCell ref="A30:A31"/>
    <mergeCell ref="A32:A33"/>
    <mergeCell ref="A20:A21"/>
    <mergeCell ref="A22:A23"/>
    <mergeCell ref="A24:A25"/>
    <mergeCell ref="A26:A27"/>
    <mergeCell ref="C1:Y1"/>
    <mergeCell ref="C2:N2"/>
    <mergeCell ref="O2:Y2"/>
    <mergeCell ref="X3:Y4"/>
    <mergeCell ref="R4:S4"/>
    <mergeCell ref="T4:U4"/>
    <mergeCell ref="D4:E4"/>
    <mergeCell ref="F4:G4"/>
    <mergeCell ref="H4:I4"/>
    <mergeCell ref="P4:Q4"/>
    <mergeCell ref="L3:M4"/>
    <mergeCell ref="N3:N5"/>
    <mergeCell ref="O3:O5"/>
    <mergeCell ref="A40:A41"/>
    <mergeCell ref="A50:A51"/>
    <mergeCell ref="C3:C5"/>
    <mergeCell ref="D3:I3"/>
    <mergeCell ref="V3:W4"/>
    <mergeCell ref="A58:A59"/>
    <mergeCell ref="A56:A57"/>
    <mergeCell ref="A60:A61"/>
    <mergeCell ref="A6:A7"/>
    <mergeCell ref="A8:A9"/>
    <mergeCell ref="A12:A13"/>
    <mergeCell ref="A14:A15"/>
    <mergeCell ref="A16:A17"/>
    <mergeCell ref="A18:A19"/>
    <mergeCell ref="A34:A35"/>
    <mergeCell ref="A44:A45"/>
    <mergeCell ref="A46:A47"/>
    <mergeCell ref="A36:A37"/>
    <mergeCell ref="A38:A39"/>
    <mergeCell ref="A52:A53"/>
    <mergeCell ref="A42:A43"/>
  </mergeCells>
  <phoneticPr fontId="1" type="noConversion"/>
  <pageMargins left="0.55118110236220474" right="0.35433070866141736" top="0.78740157480314965" bottom="0.78740157480314965" header="0.39370078740157483" footer="0.31496062992125984"/>
  <pageSetup paperSize="9" scale="86" orientation="landscape" copies="2" r:id="rId1"/>
  <headerFooter alignWithMargins="0">
    <oddHeader>&amp;C&amp;"Times New Roman,加粗"&amp;16 2015&amp;"宋体,加粗"年&amp;"Times New Roman,加粗"1-9&amp;"宋体,加粗"月寿险公司中介业务统计表&amp;R
货币单位：万元</oddHeader>
    <oddFooter>&amp;R制表单位：湖南省保险行业协会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60"/>
  <sheetViews>
    <sheetView workbookViewId="0">
      <pane ySplit="4" topLeftCell="A36" activePane="bottomLeft" state="frozenSplit"/>
      <selection pane="bottomLeft" activeCell="D27" sqref="D27:P28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14" t="s">
        <v>0</v>
      </c>
      <c r="B1" s="215"/>
      <c r="C1" s="199" t="s">
        <v>29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</row>
    <row r="2" spans="1:16" ht="15.95" customHeight="1">
      <c r="A2" s="216"/>
      <c r="B2" s="217"/>
      <c r="C2" s="201" t="s">
        <v>45</v>
      </c>
      <c r="D2" s="201" t="s">
        <v>30</v>
      </c>
      <c r="E2" s="201"/>
      <c r="F2" s="201"/>
      <c r="G2" s="201"/>
      <c r="H2" s="201"/>
      <c r="I2" s="201"/>
      <c r="J2" s="201"/>
      <c r="K2" s="201"/>
      <c r="L2" s="201" t="s">
        <v>6</v>
      </c>
      <c r="M2" s="201"/>
      <c r="N2" s="201" t="s">
        <v>21</v>
      </c>
      <c r="O2" s="201"/>
      <c r="P2" s="202" t="s">
        <v>31</v>
      </c>
    </row>
    <row r="3" spans="1:16" ht="15.95" customHeight="1">
      <c r="A3" s="216"/>
      <c r="B3" s="217"/>
      <c r="C3" s="201"/>
      <c r="D3" s="201" t="s">
        <v>24</v>
      </c>
      <c r="E3" s="201"/>
      <c r="F3" s="201" t="s">
        <v>32</v>
      </c>
      <c r="G3" s="201"/>
      <c r="H3" s="201" t="s">
        <v>26</v>
      </c>
      <c r="I3" s="201"/>
      <c r="J3" s="201" t="s">
        <v>33</v>
      </c>
      <c r="K3" s="201"/>
      <c r="L3" s="201"/>
      <c r="M3" s="201"/>
      <c r="N3" s="201"/>
      <c r="O3" s="201"/>
      <c r="P3" s="202"/>
    </row>
    <row r="4" spans="1:16" ht="15.95" customHeight="1">
      <c r="A4" s="216"/>
      <c r="B4" s="217"/>
      <c r="C4" s="201"/>
      <c r="D4" s="170" t="s">
        <v>12</v>
      </c>
      <c r="E4" s="170" t="s">
        <v>13</v>
      </c>
      <c r="F4" s="170" t="s">
        <v>12</v>
      </c>
      <c r="G4" s="170" t="s">
        <v>13</v>
      </c>
      <c r="H4" s="170" t="s">
        <v>12</v>
      </c>
      <c r="I4" s="170" t="s">
        <v>13</v>
      </c>
      <c r="J4" s="170" t="s">
        <v>12</v>
      </c>
      <c r="K4" s="170" t="s">
        <v>13</v>
      </c>
      <c r="L4" s="170" t="s">
        <v>12</v>
      </c>
      <c r="M4" s="170" t="s">
        <v>13</v>
      </c>
      <c r="N4" s="170" t="s">
        <v>12</v>
      </c>
      <c r="O4" s="170" t="s">
        <v>13</v>
      </c>
      <c r="P4" s="202"/>
    </row>
    <row r="5" spans="1:16" s="3" customFormat="1" ht="17.25" customHeight="1">
      <c r="A5" s="196" t="s">
        <v>78</v>
      </c>
      <c r="B5" s="168" t="s">
        <v>28</v>
      </c>
      <c r="C5" s="59">
        <f>E5+G5+I5+K5+M5+O5</f>
        <v>168719.136375</v>
      </c>
      <c r="D5" s="59">
        <v>97.670950000017001</v>
      </c>
      <c r="E5" s="59">
        <v>6093.6131739999983</v>
      </c>
      <c r="F5" s="59">
        <v>2175.7279239999889</v>
      </c>
      <c r="G5" s="59">
        <v>108073.70987799999</v>
      </c>
      <c r="H5" s="59">
        <v>352.46985699999993</v>
      </c>
      <c r="I5" s="59">
        <v>3494.725989</v>
      </c>
      <c r="J5" s="59">
        <v>0</v>
      </c>
      <c r="K5" s="59">
        <v>0</v>
      </c>
      <c r="L5" s="59">
        <v>3404.4189280000014</v>
      </c>
      <c r="M5" s="59">
        <v>14900.774408000001</v>
      </c>
      <c r="N5" s="59">
        <v>2540.9410490000009</v>
      </c>
      <c r="O5" s="59">
        <v>36156.312925999999</v>
      </c>
      <c r="P5" s="70">
        <v>2823</v>
      </c>
    </row>
    <row r="6" spans="1:16" s="3" customFormat="1" ht="17.25" customHeight="1">
      <c r="A6" s="196"/>
      <c r="B6" s="168" t="s">
        <v>42</v>
      </c>
      <c r="C6" s="59">
        <f t="shared" ref="C6:C30" si="0">E6+G6+I6+K6+M6+O6</f>
        <v>28882.359070999999</v>
      </c>
      <c r="D6" s="59">
        <v>7.1550000000002001E-2</v>
      </c>
      <c r="E6" s="59">
        <v>617.43577300000106</v>
      </c>
      <c r="F6" s="59">
        <v>388.92216800000074</v>
      </c>
      <c r="G6" s="59">
        <v>19685.343083</v>
      </c>
      <c r="H6" s="59">
        <v>129.42724299999998</v>
      </c>
      <c r="I6" s="59">
        <v>860.597577</v>
      </c>
      <c r="J6" s="59">
        <v>0</v>
      </c>
      <c r="K6" s="59">
        <v>0</v>
      </c>
      <c r="L6" s="59">
        <v>500.35614299999997</v>
      </c>
      <c r="M6" s="59">
        <v>3499.7925850000001</v>
      </c>
      <c r="N6" s="59">
        <v>667.17406600000038</v>
      </c>
      <c r="O6" s="59">
        <v>4219.1900530000003</v>
      </c>
      <c r="P6" s="70">
        <v>321</v>
      </c>
    </row>
    <row r="7" spans="1:16" s="9" customFormat="1" ht="17.25" customHeight="1">
      <c r="A7" s="195" t="s">
        <v>79</v>
      </c>
      <c r="B7" s="169" t="s">
        <v>28</v>
      </c>
      <c r="C7" s="55">
        <f t="shared" si="0"/>
        <v>25367.367374999998</v>
      </c>
      <c r="D7" s="56">
        <v>2209.0115350000005</v>
      </c>
      <c r="E7" s="56">
        <v>11709.693628999999</v>
      </c>
      <c r="F7" s="56">
        <v>151.155462</v>
      </c>
      <c r="G7" s="56">
        <v>1462.9595000000004</v>
      </c>
      <c r="H7" s="56">
        <v>1230.8952229999995</v>
      </c>
      <c r="I7" s="56">
        <v>10650.546435999999</v>
      </c>
      <c r="J7" s="56"/>
      <c r="K7" s="56"/>
      <c r="L7" s="56">
        <v>151.04485199999999</v>
      </c>
      <c r="M7" s="56">
        <v>1237.7568350000001</v>
      </c>
      <c r="N7" s="56">
        <v>44.487670000000001</v>
      </c>
      <c r="O7" s="56">
        <v>306.41097500000001</v>
      </c>
      <c r="P7" s="72"/>
    </row>
    <row r="8" spans="1:16" s="9" customFormat="1" ht="17.25" customHeight="1">
      <c r="A8" s="195"/>
      <c r="B8" s="169" t="s">
        <v>42</v>
      </c>
      <c r="C8" s="55">
        <f t="shared" si="0"/>
        <v>8538.0437729999994</v>
      </c>
      <c r="D8" s="56">
        <v>804.81157800000005</v>
      </c>
      <c r="E8" s="56">
        <v>3894.8890699999993</v>
      </c>
      <c r="F8" s="56">
        <v>47.557746999999971</v>
      </c>
      <c r="G8" s="56">
        <v>613.23254900000006</v>
      </c>
      <c r="H8" s="56">
        <v>406.57756499999948</v>
      </c>
      <c r="I8" s="56">
        <v>3544.8222479999995</v>
      </c>
      <c r="J8" s="56"/>
      <c r="K8" s="56"/>
      <c r="L8" s="56">
        <v>47.447136999999962</v>
      </c>
      <c r="M8" s="56">
        <v>388.02988399999998</v>
      </c>
      <c r="N8" s="56">
        <v>12.978279999999994</v>
      </c>
      <c r="O8" s="56">
        <v>97.070021999999994</v>
      </c>
      <c r="P8" s="72"/>
    </row>
    <row r="9" spans="1:16" s="9" customFormat="1" ht="17.25" customHeight="1">
      <c r="A9" s="196" t="s">
        <v>95</v>
      </c>
      <c r="B9" s="168" t="s">
        <v>28</v>
      </c>
      <c r="C9" s="59">
        <f t="shared" si="0"/>
        <v>19503.860011000001</v>
      </c>
      <c r="D9" s="60">
        <v>168.99629400000001</v>
      </c>
      <c r="E9" s="60">
        <v>1800.3842269999998</v>
      </c>
      <c r="F9" s="60">
        <v>175.42164099999999</v>
      </c>
      <c r="G9" s="60">
        <v>963.76383100000021</v>
      </c>
      <c r="H9" s="60">
        <v>307.5834440000001</v>
      </c>
      <c r="I9" s="60">
        <v>2859.1748919999995</v>
      </c>
      <c r="J9" s="60">
        <v>0</v>
      </c>
      <c r="K9" s="60">
        <v>0</v>
      </c>
      <c r="L9" s="60">
        <v>1464.913624</v>
      </c>
      <c r="M9" s="60">
        <v>11752.794655999998</v>
      </c>
      <c r="N9" s="60">
        <v>623.51149000000009</v>
      </c>
      <c r="O9" s="60">
        <v>2127.742405</v>
      </c>
      <c r="P9" s="73">
        <v>124</v>
      </c>
    </row>
    <row r="10" spans="1:16" s="9" customFormat="1" ht="17.25" customHeight="1">
      <c r="A10" s="196"/>
      <c r="B10" s="168" t="s">
        <v>42</v>
      </c>
      <c r="C10" s="59">
        <f t="shared" si="0"/>
        <v>8674.0757850000009</v>
      </c>
      <c r="D10" s="60">
        <v>156.842544</v>
      </c>
      <c r="E10" s="60">
        <v>1531.828387</v>
      </c>
      <c r="F10" s="60">
        <v>28.061929000000003</v>
      </c>
      <c r="G10" s="60">
        <v>127.95136400000001</v>
      </c>
      <c r="H10" s="60">
        <v>295.75183199999998</v>
      </c>
      <c r="I10" s="60">
        <v>2659.6188700000002</v>
      </c>
      <c r="J10" s="60"/>
      <c r="K10" s="60"/>
      <c r="L10" s="60">
        <v>405.79247700000002</v>
      </c>
      <c r="M10" s="60">
        <v>3498.1169189999996</v>
      </c>
      <c r="N10" s="60">
        <v>147.965093</v>
      </c>
      <c r="O10" s="60">
        <v>856.5602449999999</v>
      </c>
      <c r="P10" s="73">
        <v>14</v>
      </c>
    </row>
    <row r="11" spans="1:16" s="9" customFormat="1" ht="17.25" customHeight="1">
      <c r="A11" s="195" t="s">
        <v>80</v>
      </c>
      <c r="B11" s="169" t="s">
        <v>28</v>
      </c>
      <c r="C11" s="55">
        <f t="shared" si="0"/>
        <v>3406.5498280000002</v>
      </c>
      <c r="D11" s="56">
        <v>0</v>
      </c>
      <c r="E11" s="56">
        <v>0</v>
      </c>
      <c r="F11" s="56">
        <v>24.807051999999999</v>
      </c>
      <c r="G11" s="56">
        <v>195.58784599999998</v>
      </c>
      <c r="H11" s="56">
        <v>0</v>
      </c>
      <c r="I11" s="56">
        <v>0</v>
      </c>
      <c r="J11" s="56">
        <v>0</v>
      </c>
      <c r="K11" s="56">
        <v>0</v>
      </c>
      <c r="L11" s="56">
        <v>243.05724800000002</v>
      </c>
      <c r="M11" s="56">
        <v>2243.9694770000001</v>
      </c>
      <c r="N11" s="56">
        <v>207.84830699999998</v>
      </c>
      <c r="O11" s="56">
        <v>966.99250500000005</v>
      </c>
      <c r="P11" s="72">
        <v>102</v>
      </c>
    </row>
    <row r="12" spans="1:16" s="9" customFormat="1" ht="17.25" customHeight="1">
      <c r="A12" s="195"/>
      <c r="B12" s="169" t="s">
        <v>42</v>
      </c>
      <c r="C12" s="55">
        <f t="shared" si="0"/>
        <v>933.43840799999998</v>
      </c>
      <c r="D12" s="56">
        <v>0</v>
      </c>
      <c r="E12" s="56">
        <v>0</v>
      </c>
      <c r="F12" s="56">
        <v>0.29912699999999998</v>
      </c>
      <c r="G12" s="56">
        <v>25.376206</v>
      </c>
      <c r="H12" s="56">
        <v>0</v>
      </c>
      <c r="I12" s="56">
        <v>0</v>
      </c>
      <c r="J12" s="56">
        <v>0</v>
      </c>
      <c r="K12" s="56">
        <v>0</v>
      </c>
      <c r="L12" s="56">
        <v>52.197510000000001</v>
      </c>
      <c r="M12" s="56">
        <v>487.586298</v>
      </c>
      <c r="N12" s="56">
        <v>57.775765</v>
      </c>
      <c r="O12" s="56">
        <v>420.47590400000001</v>
      </c>
      <c r="P12" s="72">
        <v>17</v>
      </c>
    </row>
    <row r="13" spans="1:16" s="3" customFormat="1" ht="17.25" customHeight="1">
      <c r="A13" s="196" t="s">
        <v>81</v>
      </c>
      <c r="B13" s="168" t="s">
        <v>28</v>
      </c>
      <c r="C13" s="59">
        <f t="shared" si="0"/>
        <v>160.62506000000002</v>
      </c>
      <c r="D13" s="60">
        <v>0</v>
      </c>
      <c r="E13" s="60">
        <v>0</v>
      </c>
      <c r="F13" s="60">
        <v>0</v>
      </c>
      <c r="G13" s="60">
        <v>2.7134580000000001</v>
      </c>
      <c r="H13" s="60">
        <v>0</v>
      </c>
      <c r="I13" s="60">
        <v>1.3862649999999999</v>
      </c>
      <c r="J13" s="60">
        <v>0</v>
      </c>
      <c r="K13" s="60">
        <v>0</v>
      </c>
      <c r="L13" s="60">
        <v>2.6653000000000003E-2</v>
      </c>
      <c r="M13" s="60">
        <v>121.21192200000002</v>
      </c>
      <c r="N13" s="60">
        <v>6.9411E-2</v>
      </c>
      <c r="O13" s="60">
        <v>35.313414999999999</v>
      </c>
      <c r="P13" s="73">
        <v>78</v>
      </c>
    </row>
    <row r="14" spans="1:16" s="3" customFormat="1" ht="17.25" customHeight="1">
      <c r="A14" s="196"/>
      <c r="B14" s="168" t="s">
        <v>42</v>
      </c>
      <c r="C14" s="59">
        <f t="shared" si="0"/>
        <v>92.61061500000001</v>
      </c>
      <c r="D14" s="60">
        <v>0</v>
      </c>
      <c r="E14" s="60">
        <v>0</v>
      </c>
      <c r="F14" s="60">
        <v>0</v>
      </c>
      <c r="G14" s="60">
        <v>1.017225</v>
      </c>
      <c r="H14" s="60">
        <v>0</v>
      </c>
      <c r="I14" s="60">
        <v>1.3862649999999999</v>
      </c>
      <c r="J14" s="60">
        <v>0</v>
      </c>
      <c r="K14" s="60">
        <v>0</v>
      </c>
      <c r="L14" s="60">
        <v>-3.0412999999999999E-2</v>
      </c>
      <c r="M14" s="60">
        <v>85.818499000000003</v>
      </c>
      <c r="N14" s="60">
        <v>-2.2670000000000004E-3</v>
      </c>
      <c r="O14" s="60">
        <v>4.3886260000000004</v>
      </c>
      <c r="P14" s="73">
        <v>32</v>
      </c>
    </row>
    <row r="15" spans="1:16" s="9" customFormat="1" ht="17.25" customHeight="1">
      <c r="A15" s="195" t="s">
        <v>82</v>
      </c>
      <c r="B15" s="169" t="s">
        <v>28</v>
      </c>
      <c r="C15" s="55">
        <f t="shared" si="0"/>
        <v>24461.768208999998</v>
      </c>
      <c r="D15" s="56">
        <v>1232.237003</v>
      </c>
      <c r="E15" s="56">
        <v>6428.5875529999994</v>
      </c>
      <c r="F15" s="56">
        <v>754.01850000000002</v>
      </c>
      <c r="G15" s="56">
        <v>14300.148499999998</v>
      </c>
      <c r="H15" s="56">
        <v>473.25506000000007</v>
      </c>
      <c r="I15" s="56">
        <v>2650.2694859999997</v>
      </c>
      <c r="J15" s="56"/>
      <c r="K15" s="56"/>
      <c r="L15" s="56">
        <v>47.760114999999999</v>
      </c>
      <c r="M15" s="56">
        <v>377.34394700000001</v>
      </c>
      <c r="N15" s="56">
        <v>61.915300000000002</v>
      </c>
      <c r="O15" s="56">
        <v>705.418723</v>
      </c>
      <c r="P15" s="72">
        <v>298</v>
      </c>
    </row>
    <row r="16" spans="1:16" s="9" customFormat="1" ht="17.25" customHeight="1">
      <c r="A16" s="195"/>
      <c r="B16" s="169" t="s">
        <v>42</v>
      </c>
      <c r="C16" s="55">
        <f t="shared" si="0"/>
        <v>4605.5174830000005</v>
      </c>
      <c r="D16" s="56">
        <v>543.11586</v>
      </c>
      <c r="E16" s="56">
        <v>2311.3322330000001</v>
      </c>
      <c r="F16" s="56">
        <v>18.516300000000001</v>
      </c>
      <c r="G16" s="56">
        <v>1399.2972000000002</v>
      </c>
      <c r="H16" s="56">
        <v>131.589034</v>
      </c>
      <c r="I16" s="56">
        <v>657.59371599999997</v>
      </c>
      <c r="J16" s="56"/>
      <c r="K16" s="56"/>
      <c r="L16" s="56">
        <v>6.734</v>
      </c>
      <c r="M16" s="56">
        <v>94.115443999999997</v>
      </c>
      <c r="N16" s="56">
        <v>14.6686</v>
      </c>
      <c r="O16" s="56">
        <v>143.17889</v>
      </c>
      <c r="P16" s="72">
        <v>29</v>
      </c>
    </row>
    <row r="17" spans="1:16" s="3" customFormat="1" ht="17.25" customHeight="1">
      <c r="A17" s="196" t="s">
        <v>83</v>
      </c>
      <c r="B17" s="168" t="s">
        <v>28</v>
      </c>
      <c r="C17" s="59">
        <f t="shared" si="0"/>
        <v>45.045000000000002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/>
      <c r="K17" s="60"/>
      <c r="L17" s="60">
        <v>5.6877229999999992</v>
      </c>
      <c r="M17" s="60">
        <v>37.382338000000004</v>
      </c>
      <c r="N17" s="60">
        <v>1.2082769999999996</v>
      </c>
      <c r="O17" s="60">
        <v>7.6626619999999992</v>
      </c>
      <c r="P17" s="73"/>
    </row>
    <row r="18" spans="1:16" s="3" customFormat="1" ht="17.25" customHeight="1">
      <c r="A18" s="196"/>
      <c r="B18" s="168" t="s">
        <v>42</v>
      </c>
      <c r="C18" s="59">
        <f t="shared" si="0"/>
        <v>17.776999999999997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/>
      <c r="K18" s="60"/>
      <c r="L18" s="60">
        <v>2.0254940000000001</v>
      </c>
      <c r="M18" s="60">
        <v>14.765507999999999</v>
      </c>
      <c r="N18" s="60">
        <v>0.42850599999999994</v>
      </c>
      <c r="O18" s="60">
        <v>3.0114919999999996</v>
      </c>
      <c r="P18" s="73"/>
    </row>
    <row r="19" spans="1:16" s="9" customFormat="1" ht="17.25" customHeight="1">
      <c r="A19" s="195" t="s">
        <v>133</v>
      </c>
      <c r="B19" s="169" t="s">
        <v>28</v>
      </c>
      <c r="C19" s="55">
        <f t="shared" si="0"/>
        <v>6938.72</v>
      </c>
      <c r="D19" s="56">
        <v>119.58</v>
      </c>
      <c r="E19" s="56">
        <v>717.03</v>
      </c>
      <c r="F19" s="56">
        <v>174.47</v>
      </c>
      <c r="G19" s="56">
        <v>4164.6000000000004</v>
      </c>
      <c r="H19" s="56">
        <v>72.849999999999994</v>
      </c>
      <c r="I19" s="56">
        <v>720.56</v>
      </c>
      <c r="J19" s="56">
        <v>0</v>
      </c>
      <c r="K19" s="56">
        <v>0</v>
      </c>
      <c r="L19" s="56">
        <v>20.87</v>
      </c>
      <c r="M19" s="56">
        <v>373.32</v>
      </c>
      <c r="N19" s="56">
        <v>36.15</v>
      </c>
      <c r="O19" s="56">
        <v>963.21</v>
      </c>
      <c r="P19" s="72"/>
    </row>
    <row r="20" spans="1:16" s="9" customFormat="1" ht="17.25" customHeight="1">
      <c r="A20" s="195"/>
      <c r="B20" s="169" t="s">
        <v>42</v>
      </c>
      <c r="C20" s="55">
        <f t="shared" si="0"/>
        <v>1540.5</v>
      </c>
      <c r="D20" s="56">
        <v>3.42</v>
      </c>
      <c r="E20" s="56">
        <v>39.619999999999997</v>
      </c>
      <c r="F20" s="56">
        <v>2</v>
      </c>
      <c r="G20" s="56">
        <v>261.87</v>
      </c>
      <c r="H20" s="56">
        <v>33.75</v>
      </c>
      <c r="I20" s="56">
        <v>240.11</v>
      </c>
      <c r="J20" s="56"/>
      <c r="K20" s="56"/>
      <c r="L20" s="56">
        <v>2.09</v>
      </c>
      <c r="M20" s="56">
        <v>186.86</v>
      </c>
      <c r="N20" s="56">
        <v>18.22</v>
      </c>
      <c r="O20" s="56">
        <v>812.04</v>
      </c>
      <c r="P20" s="72"/>
    </row>
    <row r="21" spans="1:16" s="9" customFormat="1" ht="17.25" customHeight="1">
      <c r="A21" s="196" t="s">
        <v>84</v>
      </c>
      <c r="B21" s="168" t="s">
        <v>28</v>
      </c>
      <c r="C21" s="59">
        <f t="shared" si="0"/>
        <v>1887.9925069999999</v>
      </c>
      <c r="D21" s="60">
        <v>-1</v>
      </c>
      <c r="E21" s="60">
        <v>35.600000000000136</v>
      </c>
      <c r="F21" s="60">
        <v>171.27653599999985</v>
      </c>
      <c r="G21" s="60">
        <v>1161.1706409999999</v>
      </c>
      <c r="H21" s="60">
        <v>2.2999999999999972</v>
      </c>
      <c r="I21" s="60">
        <v>64.099999999999994</v>
      </c>
      <c r="J21" s="60">
        <v>0</v>
      </c>
      <c r="K21" s="60">
        <v>0</v>
      </c>
      <c r="L21" s="60">
        <v>7.0968459999999851</v>
      </c>
      <c r="M21" s="60">
        <v>86.74951999999999</v>
      </c>
      <c r="N21" s="60">
        <v>74.773234000000002</v>
      </c>
      <c r="O21" s="60">
        <v>540.37234599999999</v>
      </c>
      <c r="P21" s="73">
        <v>3</v>
      </c>
    </row>
    <row r="22" spans="1:16" s="9" customFormat="1" ht="17.25" customHeight="1">
      <c r="A22" s="196"/>
      <c r="B22" s="168" t="s">
        <v>42</v>
      </c>
      <c r="C22" s="59">
        <f t="shared" si="0"/>
        <v>681.10276699999997</v>
      </c>
      <c r="D22" s="60">
        <v>-1.0000000000000142</v>
      </c>
      <c r="E22" s="60">
        <v>20.099999999999994</v>
      </c>
      <c r="F22" s="60">
        <v>35.176535999999984</v>
      </c>
      <c r="G22" s="60">
        <v>160.67064099999999</v>
      </c>
      <c r="H22" s="60">
        <v>1</v>
      </c>
      <c r="I22" s="60">
        <v>26.5</v>
      </c>
      <c r="J22" s="60">
        <v>0</v>
      </c>
      <c r="K22" s="60">
        <v>0</v>
      </c>
      <c r="L22" s="60">
        <v>6.6685140000000018</v>
      </c>
      <c r="M22" s="60">
        <v>66.567216000000002</v>
      </c>
      <c r="N22" s="60">
        <v>65.748201999999992</v>
      </c>
      <c r="O22" s="60">
        <v>407.26490999999999</v>
      </c>
      <c r="P22" s="73">
        <v>3</v>
      </c>
    </row>
    <row r="23" spans="1:16" s="9" customFormat="1" ht="17.25" customHeight="1">
      <c r="A23" s="195" t="s">
        <v>196</v>
      </c>
      <c r="B23" s="169" t="s">
        <v>28</v>
      </c>
      <c r="C23" s="55">
        <f t="shared" si="0"/>
        <v>2064.9559989999998</v>
      </c>
      <c r="D23" s="56">
        <v>34.365980999999998</v>
      </c>
      <c r="E23" s="56">
        <v>279.58029499999992</v>
      </c>
      <c r="F23" s="56">
        <v>0</v>
      </c>
      <c r="G23" s="56">
        <v>0</v>
      </c>
      <c r="H23" s="56">
        <v>35.911935999999997</v>
      </c>
      <c r="I23" s="56">
        <v>254.46167999999997</v>
      </c>
      <c r="J23" s="56">
        <v>0</v>
      </c>
      <c r="K23" s="56">
        <v>0</v>
      </c>
      <c r="L23" s="56">
        <v>181.101024</v>
      </c>
      <c r="M23" s="56">
        <v>1346.1737369999998</v>
      </c>
      <c r="N23" s="56">
        <v>23.533882999999999</v>
      </c>
      <c r="O23" s="56">
        <v>184.740287</v>
      </c>
      <c r="P23" s="72">
        <v>43</v>
      </c>
    </row>
    <row r="24" spans="1:16" s="9" customFormat="1" ht="17.25" customHeight="1">
      <c r="A24" s="195"/>
      <c r="B24" s="169" t="s">
        <v>42</v>
      </c>
      <c r="C24" s="55">
        <f t="shared" si="0"/>
        <v>1751.9483499999999</v>
      </c>
      <c r="D24" s="56">
        <v>33.924980999999995</v>
      </c>
      <c r="E24" s="56">
        <v>276.42729500000002</v>
      </c>
      <c r="F24" s="56">
        <v>0</v>
      </c>
      <c r="G24" s="56">
        <v>0</v>
      </c>
      <c r="H24" s="56">
        <v>35.911935999999997</v>
      </c>
      <c r="I24" s="56">
        <v>254.46167999999997</v>
      </c>
      <c r="J24" s="56">
        <v>0</v>
      </c>
      <c r="K24" s="56">
        <v>0</v>
      </c>
      <c r="L24" s="56">
        <v>144.725438</v>
      </c>
      <c r="M24" s="56">
        <v>1058.7979739999998</v>
      </c>
      <c r="N24" s="56">
        <v>18.496518999999999</v>
      </c>
      <c r="O24" s="56">
        <v>162.26140100000001</v>
      </c>
      <c r="P24" s="72">
        <v>20</v>
      </c>
    </row>
    <row r="25" spans="1:16" s="3" customFormat="1" ht="17.25" customHeight="1">
      <c r="A25" s="196" t="s">
        <v>85</v>
      </c>
      <c r="B25" s="168" t="s">
        <v>28</v>
      </c>
      <c r="C25" s="59">
        <f t="shared" si="0"/>
        <v>3213.61681</v>
      </c>
      <c r="D25" s="60">
        <v>8.2978000000002616</v>
      </c>
      <c r="E25" s="60">
        <v>52.767950000000113</v>
      </c>
      <c r="F25" s="60">
        <v>0</v>
      </c>
      <c r="G25" s="60">
        <v>0</v>
      </c>
      <c r="H25" s="60">
        <v>282.87964299999993</v>
      </c>
      <c r="I25" s="60">
        <v>2368.3439619999999</v>
      </c>
      <c r="J25" s="60">
        <v>0</v>
      </c>
      <c r="K25" s="60">
        <v>0</v>
      </c>
      <c r="L25" s="60">
        <v>28.225152999999985</v>
      </c>
      <c r="M25" s="60">
        <v>241.65412900000001</v>
      </c>
      <c r="N25" s="60">
        <v>66.747414000000006</v>
      </c>
      <c r="O25" s="60">
        <v>550.85076900000013</v>
      </c>
      <c r="P25" s="73"/>
    </row>
    <row r="26" spans="1:16" s="3" customFormat="1" ht="17.25" customHeight="1">
      <c r="A26" s="196"/>
      <c r="B26" s="168" t="s">
        <v>42</v>
      </c>
      <c r="C26" s="59">
        <f t="shared" si="0"/>
        <v>2520.4517770000002</v>
      </c>
      <c r="D26" s="60">
        <v>6.6836200000002464</v>
      </c>
      <c r="E26" s="60">
        <v>39.966460000000097</v>
      </c>
      <c r="F26" s="60">
        <v>0</v>
      </c>
      <c r="G26" s="60">
        <v>0</v>
      </c>
      <c r="H26" s="60">
        <v>220.27104299999996</v>
      </c>
      <c r="I26" s="60">
        <v>1860.1976950000001</v>
      </c>
      <c r="J26" s="60">
        <v>0</v>
      </c>
      <c r="K26" s="60">
        <v>0</v>
      </c>
      <c r="L26" s="60">
        <v>24.776775999999984</v>
      </c>
      <c r="M26" s="60">
        <v>216.735163</v>
      </c>
      <c r="N26" s="60">
        <v>48.407052000000022</v>
      </c>
      <c r="O26" s="60">
        <v>403.552459</v>
      </c>
      <c r="P26" s="73"/>
    </row>
    <row r="27" spans="1:16" s="9" customFormat="1" ht="17.25" customHeight="1">
      <c r="A27" s="195" t="s">
        <v>97</v>
      </c>
      <c r="B27" s="169" t="s">
        <v>28</v>
      </c>
      <c r="C27" s="55">
        <f t="shared" si="0"/>
        <v>17628.099999999999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1017.2999999999997</v>
      </c>
      <c r="M27" s="56">
        <v>8977.5</v>
      </c>
      <c r="N27" s="56">
        <v>735.39999999999952</v>
      </c>
      <c r="O27" s="56">
        <v>8650.5999999999985</v>
      </c>
      <c r="P27" s="72">
        <v>136</v>
      </c>
    </row>
    <row r="28" spans="1:16" s="9" customFormat="1" ht="17.25" customHeight="1">
      <c r="A28" s="195"/>
      <c r="B28" s="169" t="s">
        <v>42</v>
      </c>
      <c r="C28" s="55">
        <f t="shared" si="0"/>
        <v>11238.099999999999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764</v>
      </c>
      <c r="M28" s="56">
        <v>6315.7</v>
      </c>
      <c r="N28" s="56">
        <v>545.09999999999945</v>
      </c>
      <c r="O28" s="56">
        <v>4922.3999999999996</v>
      </c>
      <c r="P28" s="72">
        <v>83</v>
      </c>
    </row>
    <row r="29" spans="1:16" s="3" customFormat="1" ht="17.25" customHeight="1">
      <c r="A29" s="196" t="s">
        <v>86</v>
      </c>
      <c r="B29" s="168" t="s">
        <v>28</v>
      </c>
      <c r="C29" s="59">
        <f t="shared" si="0"/>
        <v>101.45437000000001</v>
      </c>
      <c r="D29" s="60"/>
      <c r="E29" s="60"/>
      <c r="F29" s="60">
        <v>3.4048569999999989</v>
      </c>
      <c r="G29" s="60">
        <v>34.746287000000002</v>
      </c>
      <c r="H29" s="60"/>
      <c r="I29" s="60"/>
      <c r="J29" s="60"/>
      <c r="K29" s="60"/>
      <c r="L29" s="60">
        <v>0.63009999999999966</v>
      </c>
      <c r="M29" s="60">
        <v>9.5233350000000012</v>
      </c>
      <c r="N29" s="60">
        <v>4.7223010000000016</v>
      </c>
      <c r="O29" s="60">
        <v>57.184748000000006</v>
      </c>
      <c r="P29" s="73"/>
    </row>
    <row r="30" spans="1:16" s="3" customFormat="1" ht="17.25" customHeight="1">
      <c r="A30" s="196"/>
      <c r="B30" s="168" t="s">
        <v>42</v>
      </c>
      <c r="C30" s="59">
        <f t="shared" si="0"/>
        <v>26.419171000000002</v>
      </c>
      <c r="D30" s="60"/>
      <c r="E30" s="60"/>
      <c r="F30" s="60">
        <v>0.4083490000000003</v>
      </c>
      <c r="G30" s="60">
        <v>6.4386970000000003</v>
      </c>
      <c r="H30" s="60"/>
      <c r="I30" s="60"/>
      <c r="J30" s="60"/>
      <c r="K30" s="60"/>
      <c r="L30" s="60">
        <v>5.5299999999999905E-2</v>
      </c>
      <c r="M30" s="60">
        <v>3.6768900000000002</v>
      </c>
      <c r="N30" s="60">
        <v>0.5657810000000012</v>
      </c>
      <c r="O30" s="60">
        <v>16.303584000000001</v>
      </c>
      <c r="P30" s="73"/>
    </row>
    <row r="31" spans="1:16" s="9" customFormat="1" ht="17.25" customHeight="1">
      <c r="A31" s="195" t="s">
        <v>87</v>
      </c>
      <c r="B31" s="169" t="s">
        <v>28</v>
      </c>
      <c r="C31" s="55">
        <f t="shared" ref="C31:C58" si="1">E31+G31+I31+K31+M31+O31</f>
        <v>7487.71234</v>
      </c>
      <c r="D31" s="56"/>
      <c r="E31" s="56"/>
      <c r="F31" s="56"/>
      <c r="G31" s="56"/>
      <c r="H31" s="56"/>
      <c r="I31" s="56"/>
      <c r="J31" s="56"/>
      <c r="K31" s="56"/>
      <c r="L31" s="56">
        <v>74.646676999999997</v>
      </c>
      <c r="M31" s="56">
        <v>357.75969300000003</v>
      </c>
      <c r="N31" s="56">
        <v>189.64823799999999</v>
      </c>
      <c r="O31" s="56">
        <v>7129.9526470000001</v>
      </c>
      <c r="P31" s="72">
        <v>23</v>
      </c>
    </row>
    <row r="32" spans="1:16" s="9" customFormat="1" ht="17.25" customHeight="1">
      <c r="A32" s="195"/>
      <c r="B32" s="169" t="s">
        <v>42</v>
      </c>
      <c r="C32" s="55">
        <f t="shared" si="1"/>
        <v>913.06794000000002</v>
      </c>
      <c r="D32" s="56"/>
      <c r="E32" s="56"/>
      <c r="F32" s="56"/>
      <c r="G32" s="56"/>
      <c r="H32" s="56"/>
      <c r="I32" s="56"/>
      <c r="J32" s="56"/>
      <c r="K32" s="56"/>
      <c r="L32" s="56">
        <v>37.127727</v>
      </c>
      <c r="M32" s="56">
        <v>147.92233899999999</v>
      </c>
      <c r="N32" s="56">
        <v>65.866687999999996</v>
      </c>
      <c r="O32" s="56">
        <v>765.14560100000006</v>
      </c>
      <c r="P32" s="72">
        <v>7</v>
      </c>
    </row>
    <row r="33" spans="1:16" s="9" customFormat="1" ht="15.95" customHeight="1">
      <c r="A33" s="196" t="s">
        <v>88</v>
      </c>
      <c r="B33" s="168" t="s">
        <v>28</v>
      </c>
      <c r="C33" s="59">
        <f t="shared" si="1"/>
        <v>1216.5243819999998</v>
      </c>
      <c r="D33" s="60">
        <v>13.977710999999942</v>
      </c>
      <c r="E33" s="60">
        <v>108.22756499999991</v>
      </c>
      <c r="F33" s="60">
        <v>-3.3541309999999989</v>
      </c>
      <c r="G33" s="60">
        <v>-15.013192999999999</v>
      </c>
      <c r="H33" s="60">
        <v>125.84165800000005</v>
      </c>
      <c r="I33" s="60">
        <v>919.06965300000002</v>
      </c>
      <c r="J33" s="60">
        <v>0.16159999999999997</v>
      </c>
      <c r="K33" s="60">
        <v>1.1039239999999999</v>
      </c>
      <c r="L33" s="60">
        <v>3.2924880000000005</v>
      </c>
      <c r="M33" s="60">
        <v>13.903057</v>
      </c>
      <c r="N33" s="60">
        <v>12.737463999999989</v>
      </c>
      <c r="O33" s="60">
        <v>189.23337599999999</v>
      </c>
      <c r="P33" s="73"/>
    </row>
    <row r="34" spans="1:16" s="9" customFormat="1" ht="15.95" customHeight="1">
      <c r="A34" s="196"/>
      <c r="B34" s="168" t="s">
        <v>42</v>
      </c>
      <c r="C34" s="59">
        <f t="shared" si="1"/>
        <v>1023.358193</v>
      </c>
      <c r="D34" s="60">
        <v>14.046757000000071</v>
      </c>
      <c r="E34" s="60">
        <v>98.654066999999984</v>
      </c>
      <c r="F34" s="60">
        <v>-3.3541310000000006</v>
      </c>
      <c r="G34" s="60">
        <v>-13.105408000000001</v>
      </c>
      <c r="H34" s="60">
        <v>114.08663300000001</v>
      </c>
      <c r="I34" s="60">
        <v>831.18000700000005</v>
      </c>
      <c r="J34" s="60">
        <v>8.9600000000000013E-2</v>
      </c>
      <c r="K34" s="60">
        <v>0.84382400000000002</v>
      </c>
      <c r="L34" s="60">
        <v>3.2924880000000005</v>
      </c>
      <c r="M34" s="60">
        <v>12.428057000000001</v>
      </c>
      <c r="N34" s="60">
        <v>11.153458999999998</v>
      </c>
      <c r="O34" s="60">
        <v>93.357646000000003</v>
      </c>
      <c r="P34" s="73"/>
    </row>
    <row r="35" spans="1:16" s="9" customFormat="1" ht="15.95" customHeight="1">
      <c r="A35" s="195" t="s">
        <v>89</v>
      </c>
      <c r="B35" s="169" t="s">
        <v>28</v>
      </c>
      <c r="C35" s="55">
        <f t="shared" si="1"/>
        <v>1296.53</v>
      </c>
      <c r="D35" s="56"/>
      <c r="E35" s="56"/>
      <c r="F35" s="56"/>
      <c r="G35" s="56"/>
      <c r="H35" s="56"/>
      <c r="I35" s="56"/>
      <c r="J35" s="56"/>
      <c r="K35" s="56"/>
      <c r="L35" s="56">
        <v>75.790000000000006</v>
      </c>
      <c r="M35" s="56">
        <v>1296.53</v>
      </c>
      <c r="N35" s="56"/>
      <c r="O35" s="56"/>
      <c r="P35" s="72"/>
    </row>
    <row r="36" spans="1:16" s="9" customFormat="1" ht="15.95" customHeight="1">
      <c r="A36" s="195"/>
      <c r="B36" s="169" t="s">
        <v>42</v>
      </c>
      <c r="C36" s="55">
        <f t="shared" si="1"/>
        <v>756.13</v>
      </c>
      <c r="D36" s="56"/>
      <c r="E36" s="56"/>
      <c r="F36" s="56"/>
      <c r="G36" s="56"/>
      <c r="H36" s="56"/>
      <c r="I36" s="56"/>
      <c r="J36" s="56"/>
      <c r="K36" s="56"/>
      <c r="L36" s="56">
        <v>26.13</v>
      </c>
      <c r="M36" s="56">
        <v>756.13</v>
      </c>
      <c r="N36" s="56"/>
      <c r="O36" s="56"/>
      <c r="P36" s="72"/>
    </row>
    <row r="37" spans="1:16" s="9" customFormat="1" ht="15.95" customHeight="1">
      <c r="A37" s="196" t="s">
        <v>90</v>
      </c>
      <c r="B37" s="168" t="s">
        <v>28</v>
      </c>
      <c r="C37" s="59">
        <f t="shared" si="1"/>
        <v>60.375362000000003</v>
      </c>
      <c r="D37" s="60">
        <v>0</v>
      </c>
      <c r="E37" s="60">
        <v>0</v>
      </c>
      <c r="F37" s="60">
        <v>0.138826</v>
      </c>
      <c r="G37" s="60">
        <v>3.6731559999999996</v>
      </c>
      <c r="H37" s="60">
        <v>0.14985299999999999</v>
      </c>
      <c r="I37" s="60">
        <v>1.4236469999999999</v>
      </c>
      <c r="J37" s="60">
        <v>0</v>
      </c>
      <c r="K37" s="60">
        <v>0</v>
      </c>
      <c r="L37" s="60">
        <v>1.0136499999999999</v>
      </c>
      <c r="M37" s="60">
        <v>29.203229</v>
      </c>
      <c r="N37" s="60">
        <v>1.1275229999999998</v>
      </c>
      <c r="O37" s="60">
        <v>26.075330000000001</v>
      </c>
      <c r="P37" s="73">
        <v>10</v>
      </c>
    </row>
    <row r="38" spans="1:16" s="9" customFormat="1" ht="15.95" customHeight="1">
      <c r="A38" s="196"/>
      <c r="B38" s="168" t="s">
        <v>42</v>
      </c>
      <c r="C38" s="59">
        <f t="shared" si="1"/>
        <v>37.049318</v>
      </c>
      <c r="D38" s="60">
        <v>0</v>
      </c>
      <c r="E38" s="60">
        <v>0</v>
      </c>
      <c r="F38" s="60">
        <v>0.138826</v>
      </c>
      <c r="G38" s="60">
        <v>3.6531559999999996</v>
      </c>
      <c r="H38" s="60">
        <v>0.14985299999999999</v>
      </c>
      <c r="I38" s="60">
        <v>1.4236469999999999</v>
      </c>
      <c r="J38" s="60">
        <v>0</v>
      </c>
      <c r="K38" s="60">
        <v>0</v>
      </c>
      <c r="L38" s="60">
        <v>0.66053600000000001</v>
      </c>
      <c r="M38" s="60">
        <v>11.102095000000002</v>
      </c>
      <c r="N38" s="60">
        <v>0.98181899999999989</v>
      </c>
      <c r="O38" s="60">
        <v>20.870419999999999</v>
      </c>
      <c r="P38" s="73">
        <v>5</v>
      </c>
    </row>
    <row r="39" spans="1:16" s="9" customFormat="1" ht="15.95" customHeight="1">
      <c r="A39" s="195" t="s">
        <v>91</v>
      </c>
      <c r="B39" s="169" t="s">
        <v>71</v>
      </c>
      <c r="C39" s="55">
        <f t="shared" si="1"/>
        <v>163.80470500000001</v>
      </c>
      <c r="D39" s="56">
        <v>2.9307E-2</v>
      </c>
      <c r="E39" s="56">
        <v>9.8029000000000005E-2</v>
      </c>
      <c r="F39" s="56">
        <v>0</v>
      </c>
      <c r="G39" s="56">
        <v>4.4138000000000002</v>
      </c>
      <c r="H39" s="56">
        <v>0</v>
      </c>
      <c r="I39" s="56">
        <v>0.157</v>
      </c>
      <c r="J39" s="56">
        <v>0</v>
      </c>
      <c r="K39" s="56">
        <v>0</v>
      </c>
      <c r="L39" s="56">
        <v>4.5019530000000003</v>
      </c>
      <c r="M39" s="56">
        <v>61.672409000000002</v>
      </c>
      <c r="N39" s="56">
        <v>14.339313000000001</v>
      </c>
      <c r="O39" s="56">
        <v>97.463466999999994</v>
      </c>
      <c r="P39" s="72">
        <v>2</v>
      </c>
    </row>
    <row r="40" spans="1:16" s="9" customFormat="1" ht="15.95" customHeight="1">
      <c r="A40" s="195"/>
      <c r="B40" s="169" t="s">
        <v>72</v>
      </c>
      <c r="C40" s="55">
        <f t="shared" si="1"/>
        <v>163.80470500000001</v>
      </c>
      <c r="D40" s="56">
        <v>2.9307E-2</v>
      </c>
      <c r="E40" s="56">
        <v>9.8029000000000005E-2</v>
      </c>
      <c r="F40" s="56">
        <v>0</v>
      </c>
      <c r="G40" s="56">
        <v>4.4138000000000002</v>
      </c>
      <c r="H40" s="56">
        <v>0</v>
      </c>
      <c r="I40" s="56">
        <v>0.157</v>
      </c>
      <c r="J40" s="56">
        <v>0</v>
      </c>
      <c r="K40" s="56">
        <v>0</v>
      </c>
      <c r="L40" s="56">
        <v>4.5019530000000003</v>
      </c>
      <c r="M40" s="56">
        <v>61.672409000000002</v>
      </c>
      <c r="N40" s="56">
        <v>14.339313000000001</v>
      </c>
      <c r="O40" s="56">
        <v>97.463466999999994</v>
      </c>
      <c r="P40" s="72">
        <v>2</v>
      </c>
    </row>
    <row r="41" spans="1:16" s="9" customFormat="1" ht="15.95" customHeight="1">
      <c r="A41" s="196" t="s">
        <v>92</v>
      </c>
      <c r="B41" s="168" t="s">
        <v>71</v>
      </c>
      <c r="C41" s="59">
        <f t="shared" si="1"/>
        <v>14.379999999999999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4.18</v>
      </c>
      <c r="N41" s="60">
        <v>0.03</v>
      </c>
      <c r="O41" s="60">
        <v>10.199999999999999</v>
      </c>
      <c r="P41" s="73"/>
    </row>
    <row r="42" spans="1:16" s="9" customFormat="1" ht="15.95" customHeight="1">
      <c r="A42" s="196"/>
      <c r="B42" s="168" t="s">
        <v>72</v>
      </c>
      <c r="C42" s="59">
        <f t="shared" si="1"/>
        <v>14.379999999999999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4.18</v>
      </c>
      <c r="N42" s="60">
        <v>0.03</v>
      </c>
      <c r="O42" s="60">
        <v>10.199999999999999</v>
      </c>
      <c r="P42" s="73"/>
    </row>
    <row r="43" spans="1:16" s="9" customFormat="1" ht="15.95" customHeight="1">
      <c r="A43" s="195" t="s">
        <v>93</v>
      </c>
      <c r="B43" s="169" t="s">
        <v>71</v>
      </c>
      <c r="C43" s="55">
        <f t="shared" si="1"/>
        <v>1340.8245809999999</v>
      </c>
      <c r="D43" s="56">
        <v>33.415877999999999</v>
      </c>
      <c r="E43" s="56">
        <v>380.70691800000003</v>
      </c>
      <c r="F43" s="56">
        <v>2.3400000000000001E-2</v>
      </c>
      <c r="G43" s="56">
        <v>6.5479999999999997E-2</v>
      </c>
      <c r="H43" s="56">
        <v>102.00216899999999</v>
      </c>
      <c r="I43" s="56">
        <v>772.43257699999992</v>
      </c>
      <c r="J43" s="56">
        <v>0</v>
      </c>
      <c r="K43" s="56">
        <v>0</v>
      </c>
      <c r="L43" s="56">
        <v>7.4310580000000002</v>
      </c>
      <c r="M43" s="56">
        <v>57.630054000000001</v>
      </c>
      <c r="N43" s="56">
        <v>1.9632939999999999</v>
      </c>
      <c r="O43" s="56">
        <v>129.989552</v>
      </c>
      <c r="P43" s="72"/>
    </row>
    <row r="44" spans="1:16" s="9" customFormat="1" ht="15.95" customHeight="1">
      <c r="A44" s="195"/>
      <c r="B44" s="169" t="s">
        <v>72</v>
      </c>
      <c r="C44" s="55">
        <f t="shared" si="1"/>
        <v>1336.3986</v>
      </c>
      <c r="D44" s="56">
        <v>33.415877999999999</v>
      </c>
      <c r="E44" s="56">
        <v>378.33556500000003</v>
      </c>
      <c r="F44" s="56">
        <v>2.3400000000000001E-2</v>
      </c>
      <c r="G44" s="56">
        <v>6.5479999999999997E-2</v>
      </c>
      <c r="H44" s="56">
        <v>102.00216899999999</v>
      </c>
      <c r="I44" s="56">
        <v>771.66107699999998</v>
      </c>
      <c r="J44" s="56">
        <v>0</v>
      </c>
      <c r="K44" s="56">
        <v>0</v>
      </c>
      <c r="L44" s="56">
        <v>7.4310580000000002</v>
      </c>
      <c r="M44" s="56">
        <v>56.593519000000008</v>
      </c>
      <c r="N44" s="56">
        <v>1.9632939999999999</v>
      </c>
      <c r="O44" s="56">
        <v>129.74295900000001</v>
      </c>
      <c r="P44" s="72"/>
    </row>
    <row r="45" spans="1:16" s="9" customFormat="1" ht="15.95" customHeight="1">
      <c r="A45" s="196" t="s">
        <v>94</v>
      </c>
      <c r="B45" s="168" t="s">
        <v>71</v>
      </c>
      <c r="C45" s="86">
        <f t="shared" si="1"/>
        <v>2176.563545</v>
      </c>
      <c r="D45" s="60">
        <v>8.6799999999998363</v>
      </c>
      <c r="E45" s="60">
        <v>137.51004899999998</v>
      </c>
      <c r="F45" s="60">
        <v>387</v>
      </c>
      <c r="G45" s="60">
        <v>1672.5555919999999</v>
      </c>
      <c r="H45" s="60">
        <v>13.347158000000007</v>
      </c>
      <c r="I45" s="60">
        <v>215.105729</v>
      </c>
      <c r="J45" s="60"/>
      <c r="K45" s="60"/>
      <c r="L45" s="60">
        <v>7.7901589999999885</v>
      </c>
      <c r="M45" s="60">
        <v>140.328958</v>
      </c>
      <c r="N45" s="60">
        <v>1.2915910000000004</v>
      </c>
      <c r="O45" s="60">
        <v>11.063217</v>
      </c>
      <c r="P45" s="73"/>
    </row>
    <row r="46" spans="1:16" s="9" customFormat="1" ht="15.95" customHeight="1">
      <c r="A46" s="196"/>
      <c r="B46" s="168" t="s">
        <v>72</v>
      </c>
      <c r="C46" s="86">
        <f t="shared" si="1"/>
        <v>517.63896699999998</v>
      </c>
      <c r="D46" s="60">
        <v>4.82000000000005</v>
      </c>
      <c r="E46" s="60">
        <v>41.360000000000014</v>
      </c>
      <c r="F46" s="60">
        <v>27.899999999999977</v>
      </c>
      <c r="G46" s="60">
        <v>293.25559199999998</v>
      </c>
      <c r="H46" s="60">
        <v>1.9699999999999989</v>
      </c>
      <c r="I46" s="60">
        <v>33.549999999999997</v>
      </c>
      <c r="J46" s="60"/>
      <c r="K46" s="60"/>
      <c r="L46" s="60">
        <v>7.7901589999999885</v>
      </c>
      <c r="M46" s="60">
        <v>140.328958</v>
      </c>
      <c r="N46" s="60">
        <v>1.2315910000000008</v>
      </c>
      <c r="O46" s="60">
        <v>9.1444170000000007</v>
      </c>
      <c r="P46" s="73"/>
    </row>
    <row r="47" spans="1:16" s="9" customFormat="1" ht="15.95" customHeight="1">
      <c r="A47" s="197" t="s">
        <v>125</v>
      </c>
      <c r="B47" s="169" t="s">
        <v>126</v>
      </c>
      <c r="C47" s="55">
        <f t="shared" si="1"/>
        <v>77.78</v>
      </c>
      <c r="D47" s="56">
        <v>0</v>
      </c>
      <c r="E47" s="56">
        <v>-0.56000000000000005</v>
      </c>
      <c r="F47" s="56">
        <v>1.1200000000000001</v>
      </c>
      <c r="G47" s="56">
        <v>62.66</v>
      </c>
      <c r="H47" s="56">
        <v>1.42</v>
      </c>
      <c r="I47" s="56">
        <v>12.62</v>
      </c>
      <c r="J47" s="56">
        <v>0</v>
      </c>
      <c r="K47" s="56">
        <v>0</v>
      </c>
      <c r="L47" s="56">
        <v>0</v>
      </c>
      <c r="M47" s="56">
        <v>0.52</v>
      </c>
      <c r="N47" s="56">
        <v>0.32</v>
      </c>
      <c r="O47" s="56">
        <v>2.54</v>
      </c>
      <c r="P47" s="72"/>
    </row>
    <row r="48" spans="1:16" s="9" customFormat="1" ht="15.95" customHeight="1">
      <c r="A48" s="198"/>
      <c r="B48" s="169" t="s">
        <v>127</v>
      </c>
      <c r="C48" s="55">
        <f t="shared" si="1"/>
        <v>77.78</v>
      </c>
      <c r="D48" s="56">
        <v>0</v>
      </c>
      <c r="E48" s="56">
        <v>-0.56000000000000005</v>
      </c>
      <c r="F48" s="56">
        <v>1.1200000000000001</v>
      </c>
      <c r="G48" s="56">
        <v>62.66</v>
      </c>
      <c r="H48" s="56">
        <v>1.42</v>
      </c>
      <c r="I48" s="56">
        <v>12.62</v>
      </c>
      <c r="J48" s="56">
        <v>0</v>
      </c>
      <c r="K48" s="56">
        <v>0</v>
      </c>
      <c r="L48" s="56">
        <v>0</v>
      </c>
      <c r="M48" s="56">
        <v>0.52</v>
      </c>
      <c r="N48" s="56">
        <v>0.32</v>
      </c>
      <c r="O48" s="56">
        <v>2.54</v>
      </c>
      <c r="P48" s="72"/>
    </row>
    <row r="49" spans="1:16" s="9" customFormat="1" ht="15.95" customHeight="1">
      <c r="A49" s="191" t="s">
        <v>140</v>
      </c>
      <c r="B49" s="96" t="s">
        <v>126</v>
      </c>
      <c r="C49" s="86">
        <f t="shared" si="1"/>
        <v>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102"/>
    </row>
    <row r="50" spans="1:16" s="9" customFormat="1" ht="15.95" customHeight="1">
      <c r="A50" s="192"/>
      <c r="B50" s="96" t="s">
        <v>127</v>
      </c>
      <c r="C50" s="86">
        <f t="shared" si="1"/>
        <v>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102"/>
    </row>
    <row r="51" spans="1:16" s="9" customFormat="1" ht="15.95" customHeight="1">
      <c r="A51" s="193" t="s">
        <v>155</v>
      </c>
      <c r="B51" s="167" t="s">
        <v>126</v>
      </c>
      <c r="C51" s="75">
        <f t="shared" si="1"/>
        <v>42912.408912000006</v>
      </c>
      <c r="D51" s="103">
        <v>285.36473800000005</v>
      </c>
      <c r="E51" s="103">
        <v>1604.2139950000005</v>
      </c>
      <c r="F51" s="103">
        <v>2459.7813659999993</v>
      </c>
      <c r="G51" s="103">
        <v>34052.301738000002</v>
      </c>
      <c r="H51" s="103">
        <v>194.02348999999992</v>
      </c>
      <c r="I51" s="103">
        <v>1400.9856920000002</v>
      </c>
      <c r="J51" s="103">
        <v>0</v>
      </c>
      <c r="K51" s="103">
        <v>0</v>
      </c>
      <c r="L51" s="103">
        <v>263.61097299999994</v>
      </c>
      <c r="M51" s="103">
        <v>2676.088921</v>
      </c>
      <c r="N51" s="103">
        <v>484.85366699999997</v>
      </c>
      <c r="O51" s="103">
        <v>3178.8185660000013</v>
      </c>
      <c r="P51" s="188">
        <v>631</v>
      </c>
    </row>
    <row r="52" spans="1:16" s="9" customFormat="1" ht="15.95" customHeight="1">
      <c r="A52" s="194"/>
      <c r="B52" s="167" t="s">
        <v>127</v>
      </c>
      <c r="C52" s="75">
        <f t="shared" si="1"/>
        <v>5579.4617520000002</v>
      </c>
      <c r="D52" s="103">
        <v>116.11473799999999</v>
      </c>
      <c r="E52" s="103">
        <v>919.66176699999994</v>
      </c>
      <c r="F52" s="103">
        <v>399.77304800000002</v>
      </c>
      <c r="G52" s="103">
        <v>1020.19341</v>
      </c>
      <c r="H52" s="103">
        <v>130.12349</v>
      </c>
      <c r="I52" s="103">
        <v>911.47014300000001</v>
      </c>
      <c r="J52" s="103">
        <v>0</v>
      </c>
      <c r="K52" s="103">
        <v>0</v>
      </c>
      <c r="L52" s="103">
        <v>106.52229299999999</v>
      </c>
      <c r="M52" s="103">
        <v>1572.1557319999999</v>
      </c>
      <c r="N52" s="103">
        <v>52.721922999999975</v>
      </c>
      <c r="O52" s="103">
        <v>1155.9806999999998</v>
      </c>
      <c r="P52" s="188">
        <v>260</v>
      </c>
    </row>
    <row r="53" spans="1:16" s="9" customFormat="1" ht="15.95" customHeight="1">
      <c r="A53" s="191" t="s">
        <v>214</v>
      </c>
      <c r="B53" s="96" t="s">
        <v>71</v>
      </c>
      <c r="C53" s="86">
        <f t="shared" si="1"/>
        <v>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102"/>
    </row>
    <row r="54" spans="1:16" s="9" customFormat="1" ht="15.95" customHeight="1">
      <c r="A54" s="192"/>
      <c r="B54" s="96" t="s">
        <v>72</v>
      </c>
      <c r="C54" s="86">
        <f t="shared" si="1"/>
        <v>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102"/>
    </row>
    <row r="55" spans="1:16" s="9" customFormat="1" ht="15.95" customHeight="1">
      <c r="A55" s="193" t="s">
        <v>249</v>
      </c>
      <c r="B55" s="167" t="s">
        <v>71</v>
      </c>
      <c r="C55" s="75">
        <f t="shared" si="1"/>
        <v>1632.8529790000002</v>
      </c>
      <c r="D55" s="103">
        <v>0</v>
      </c>
      <c r="E55" s="103">
        <v>34.1</v>
      </c>
      <c r="F55" s="103">
        <v>3.4351000000000003</v>
      </c>
      <c r="G55" s="103">
        <v>120.51146400000002</v>
      </c>
      <c r="H55" s="103">
        <v>1</v>
      </c>
      <c r="I55" s="103">
        <v>71</v>
      </c>
      <c r="J55" s="103"/>
      <c r="K55" s="103"/>
      <c r="L55" s="103">
        <v>89.605732000000017</v>
      </c>
      <c r="M55" s="103">
        <v>642.44043600000009</v>
      </c>
      <c r="N55" s="103">
        <v>107.54831799999999</v>
      </c>
      <c r="O55" s="103">
        <v>764.80107900000007</v>
      </c>
      <c r="P55" s="188">
        <v>70</v>
      </c>
    </row>
    <row r="56" spans="1:16" s="9" customFormat="1" ht="15.95" customHeight="1">
      <c r="A56" s="194"/>
      <c r="B56" s="167" t="s">
        <v>72</v>
      </c>
      <c r="C56" s="75">
        <f t="shared" si="1"/>
        <v>1632.8529790000002</v>
      </c>
      <c r="D56" s="103">
        <v>0</v>
      </c>
      <c r="E56" s="103">
        <v>34.1</v>
      </c>
      <c r="F56" s="103">
        <v>3.4351000000000003</v>
      </c>
      <c r="G56" s="103">
        <v>120.51146400000002</v>
      </c>
      <c r="H56" s="103">
        <v>1</v>
      </c>
      <c r="I56" s="103">
        <v>71</v>
      </c>
      <c r="J56" s="103"/>
      <c r="K56" s="103"/>
      <c r="L56" s="103">
        <v>89.605732000000017</v>
      </c>
      <c r="M56" s="103">
        <v>642.44043600000009</v>
      </c>
      <c r="N56" s="103">
        <v>107.54831799999999</v>
      </c>
      <c r="O56" s="103">
        <v>764.80107900000007</v>
      </c>
      <c r="P56" s="188">
        <v>70</v>
      </c>
    </row>
    <row r="57" spans="1:16" s="9" customFormat="1" ht="15.95" customHeight="1">
      <c r="A57" s="191" t="s">
        <v>329</v>
      </c>
      <c r="B57" s="96" t="s">
        <v>71</v>
      </c>
      <c r="C57" s="86">
        <f t="shared" si="1"/>
        <v>0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102"/>
    </row>
    <row r="58" spans="1:16" s="9" customFormat="1" ht="15.95" customHeight="1">
      <c r="A58" s="192"/>
      <c r="B58" s="96" t="s">
        <v>72</v>
      </c>
      <c r="C58" s="86">
        <f t="shared" si="1"/>
        <v>0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102"/>
    </row>
    <row r="59" spans="1:16" s="6" customFormat="1" ht="15.95" customHeight="1">
      <c r="A59" s="209" t="s">
        <v>46</v>
      </c>
      <c r="B59" s="167" t="s">
        <v>28</v>
      </c>
      <c r="C59" s="104">
        <f>SUM(C5,C7,C9,C11,C13,C15,C17,C19,C21,C23,C25,C27,C29,C31,C33,C35,C37,C39,C41,C43,C45,C47,C49,C51,C53,C55,C57)</f>
        <v>331878.94835000014</v>
      </c>
      <c r="D59" s="104">
        <f t="shared" ref="D59:P59" si="2">SUM(D5,D7,D9,D11,D13,D15,D17,D19,D21,D23,D25,D27,D29,D31,D33,D35,D37,D39,D41,D43,D45,D47,D49,D51,D53,D55,D57)</f>
        <v>4210.6271970000171</v>
      </c>
      <c r="E59" s="104">
        <f t="shared" si="2"/>
        <v>29381.553383999999</v>
      </c>
      <c r="F59" s="104">
        <f t="shared" si="2"/>
        <v>6478.426532999988</v>
      </c>
      <c r="G59" s="104">
        <f t="shared" si="2"/>
        <v>166260.56797800001</v>
      </c>
      <c r="H59" s="104">
        <f t="shared" si="2"/>
        <v>3195.9294909999994</v>
      </c>
      <c r="I59" s="104">
        <f t="shared" si="2"/>
        <v>26456.363007999993</v>
      </c>
      <c r="J59" s="104">
        <f t="shared" si="2"/>
        <v>0.16159999999999997</v>
      </c>
      <c r="K59" s="104">
        <f t="shared" si="2"/>
        <v>1.1039239999999999</v>
      </c>
      <c r="L59" s="104">
        <f t="shared" si="2"/>
        <v>7099.814956000002</v>
      </c>
      <c r="M59" s="104">
        <f t="shared" si="2"/>
        <v>46986.411060999992</v>
      </c>
      <c r="N59" s="104">
        <f t="shared" si="2"/>
        <v>5235.1677440000012</v>
      </c>
      <c r="O59" s="104">
        <f t="shared" si="2"/>
        <v>62792.948994999984</v>
      </c>
      <c r="P59" s="185">
        <f t="shared" si="2"/>
        <v>4343</v>
      </c>
    </row>
    <row r="60" spans="1:16" s="6" customFormat="1" ht="15.95" customHeight="1" thickBot="1">
      <c r="A60" s="210"/>
      <c r="B60" s="105" t="s">
        <v>42</v>
      </c>
      <c r="C60" s="186">
        <f>SUM(C6,C8,C10,C12,C14,C16,C18,C20,C22,C24,C26,C28,C30,C32,C34,C36,C38,C40,C42,C44,C46,C48,C50,C52,C54,C56,C58)</f>
        <v>81554.266654000021</v>
      </c>
      <c r="D60" s="186">
        <f t="shared" ref="D60:P60" si="3">SUM(D6,D8,D10,D12,D14,D16,D18,D20,D22,D24,D26,D28,D30,D32,D34,D36,D38,D40,D42,D44,D46,D48,D50,D52,D54,D56,D58)</f>
        <v>1716.2968130000002</v>
      </c>
      <c r="E60" s="186">
        <f t="shared" si="3"/>
        <v>10203.248646000002</v>
      </c>
      <c r="F60" s="186">
        <f t="shared" si="3"/>
        <v>949.97839900000076</v>
      </c>
      <c r="G60" s="186">
        <f t="shared" si="3"/>
        <v>23772.844459000004</v>
      </c>
      <c r="H60" s="186">
        <f t="shared" si="3"/>
        <v>1605.0307979999993</v>
      </c>
      <c r="I60" s="186">
        <f t="shared" si="3"/>
        <v>12738.349925</v>
      </c>
      <c r="J60" s="186">
        <f t="shared" si="3"/>
        <v>8.9600000000000013E-2</v>
      </c>
      <c r="K60" s="186">
        <f t="shared" si="3"/>
        <v>0.84382400000000002</v>
      </c>
      <c r="L60" s="186">
        <f t="shared" si="3"/>
        <v>2239.900322</v>
      </c>
      <c r="M60" s="186">
        <f t="shared" si="3"/>
        <v>19322.035924999993</v>
      </c>
      <c r="N60" s="186">
        <f t="shared" si="3"/>
        <v>1853.682002</v>
      </c>
      <c r="O60" s="186">
        <f t="shared" si="3"/>
        <v>15516.943874999999</v>
      </c>
      <c r="P60" s="187">
        <f t="shared" si="3"/>
        <v>863</v>
      </c>
    </row>
  </sheetData>
  <mergeCells count="39">
    <mergeCell ref="A1:B4"/>
    <mergeCell ref="A9:A10"/>
    <mergeCell ref="A51:A52"/>
    <mergeCell ref="A23:A24"/>
    <mergeCell ref="A25:A26"/>
    <mergeCell ref="A43:A44"/>
    <mergeCell ref="A45:A46"/>
    <mergeCell ref="A35:A36"/>
    <mergeCell ref="A37:A38"/>
    <mergeCell ref="A39:A40"/>
    <mergeCell ref="A41:A42"/>
    <mergeCell ref="A49:A50"/>
    <mergeCell ref="A47:A48"/>
    <mergeCell ref="C1:P1"/>
    <mergeCell ref="C2:C4"/>
    <mergeCell ref="D2:K2"/>
    <mergeCell ref="L2:M3"/>
    <mergeCell ref="N2:O3"/>
    <mergeCell ref="P2:P4"/>
    <mergeCell ref="D3:E3"/>
    <mergeCell ref="F3:G3"/>
    <mergeCell ref="H3:I3"/>
    <mergeCell ref="J3:K3"/>
    <mergeCell ref="A59:A60"/>
    <mergeCell ref="A5:A6"/>
    <mergeCell ref="A7:A8"/>
    <mergeCell ref="A11:A12"/>
    <mergeCell ref="A13:A14"/>
    <mergeCell ref="A15:A16"/>
    <mergeCell ref="A17:A18"/>
    <mergeCell ref="A27:A28"/>
    <mergeCell ref="A29:A30"/>
    <mergeCell ref="A31:A32"/>
    <mergeCell ref="A33:A34"/>
    <mergeCell ref="A19:A20"/>
    <mergeCell ref="A21:A22"/>
    <mergeCell ref="A53:A54"/>
    <mergeCell ref="A55:A56"/>
    <mergeCell ref="A57:A58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Roman,加粗"1-9&amp;"宋体,加粗"月寿险公司直销业务统计表&amp;R
货币单位：万元</oddHeader>
    <oddFooter>&amp;R制表单位：湖南省保险行业协会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pane ySplit="4" topLeftCell="A36" activePane="bottomLeft" state="frozenSplit"/>
      <selection pane="bottomLeft" activeCell="D13" sqref="D13:P14"/>
    </sheetView>
  </sheetViews>
  <sheetFormatPr defaultRowHeight="15.95" customHeight="1"/>
  <cols>
    <col min="1" max="2" width="6.5" bestFit="1" customWidth="1"/>
    <col min="3" max="16" width="9.625" customWidth="1"/>
  </cols>
  <sheetData>
    <row r="1" spans="1:16" ht="15.95" customHeight="1">
      <c r="A1" s="214" t="s">
        <v>99</v>
      </c>
      <c r="B1" s="215"/>
      <c r="C1" s="199" t="s">
        <v>135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</row>
    <row r="2" spans="1:16" ht="15.95" customHeight="1">
      <c r="A2" s="216"/>
      <c r="B2" s="217"/>
      <c r="C2" s="201" t="s">
        <v>100</v>
      </c>
      <c r="D2" s="201" t="s">
        <v>30</v>
      </c>
      <c r="E2" s="201"/>
      <c r="F2" s="201"/>
      <c r="G2" s="201"/>
      <c r="H2" s="201"/>
      <c r="I2" s="201"/>
      <c r="J2" s="201"/>
      <c r="K2" s="201"/>
      <c r="L2" s="201" t="s">
        <v>6</v>
      </c>
      <c r="M2" s="201"/>
      <c r="N2" s="201" t="s">
        <v>21</v>
      </c>
      <c r="O2" s="201"/>
      <c r="P2" s="202" t="s">
        <v>101</v>
      </c>
    </row>
    <row r="3" spans="1:16" ht="15.95" customHeight="1">
      <c r="A3" s="216"/>
      <c r="B3" s="217"/>
      <c r="C3" s="201"/>
      <c r="D3" s="201" t="s">
        <v>24</v>
      </c>
      <c r="E3" s="201"/>
      <c r="F3" s="201" t="s">
        <v>32</v>
      </c>
      <c r="G3" s="201"/>
      <c r="H3" s="201" t="s">
        <v>26</v>
      </c>
      <c r="I3" s="201"/>
      <c r="J3" s="201" t="s">
        <v>33</v>
      </c>
      <c r="K3" s="201"/>
      <c r="L3" s="201"/>
      <c r="M3" s="201"/>
      <c r="N3" s="201"/>
      <c r="O3" s="201"/>
      <c r="P3" s="202"/>
    </row>
    <row r="4" spans="1:16" ht="15.95" customHeight="1">
      <c r="A4" s="216"/>
      <c r="B4" s="217"/>
      <c r="C4" s="201"/>
      <c r="D4" s="170" t="s">
        <v>12</v>
      </c>
      <c r="E4" s="170" t="s">
        <v>13</v>
      </c>
      <c r="F4" s="170" t="s">
        <v>12</v>
      </c>
      <c r="G4" s="170" t="s">
        <v>13</v>
      </c>
      <c r="H4" s="170" t="s">
        <v>12</v>
      </c>
      <c r="I4" s="170" t="s">
        <v>13</v>
      </c>
      <c r="J4" s="170" t="s">
        <v>12</v>
      </c>
      <c r="K4" s="170" t="s">
        <v>13</v>
      </c>
      <c r="L4" s="170" t="s">
        <v>12</v>
      </c>
      <c r="M4" s="170" t="s">
        <v>13</v>
      </c>
      <c r="N4" s="170" t="s">
        <v>12</v>
      </c>
      <c r="O4" s="170" t="s">
        <v>13</v>
      </c>
      <c r="P4" s="202"/>
    </row>
    <row r="5" spans="1:16" s="3" customFormat="1" ht="17.25" customHeight="1">
      <c r="A5" s="196" t="s">
        <v>102</v>
      </c>
      <c r="B5" s="168" t="s">
        <v>28</v>
      </c>
      <c r="C5" s="59">
        <f t="shared" ref="C5:C58" si="0">E5+G5+I5+K5+M5+O5</f>
        <v>1479.49837</v>
      </c>
      <c r="D5" s="59">
        <v>92.659368999999998</v>
      </c>
      <c r="E5" s="59">
        <v>646.82000900000003</v>
      </c>
      <c r="F5" s="59">
        <v>0</v>
      </c>
      <c r="G5" s="59">
        <v>0</v>
      </c>
      <c r="H5" s="59">
        <v>87.907181999999992</v>
      </c>
      <c r="I5" s="59">
        <v>500.87977100000001</v>
      </c>
      <c r="J5" s="59">
        <v>0</v>
      </c>
      <c r="K5" s="59">
        <v>0</v>
      </c>
      <c r="L5" s="59">
        <v>10.48</v>
      </c>
      <c r="M5" s="59">
        <v>71.36431300000001</v>
      </c>
      <c r="N5" s="59">
        <v>25.64</v>
      </c>
      <c r="O5" s="59">
        <v>260.43427700000001</v>
      </c>
      <c r="P5" s="70">
        <v>112</v>
      </c>
    </row>
    <row r="6" spans="1:16" s="3" customFormat="1" ht="17.25" customHeight="1">
      <c r="A6" s="196"/>
      <c r="B6" s="168" t="s">
        <v>42</v>
      </c>
      <c r="C6" s="59">
        <f t="shared" si="0"/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70"/>
    </row>
    <row r="7" spans="1:16" s="9" customFormat="1" ht="17.25" customHeight="1">
      <c r="A7" s="195" t="s">
        <v>103</v>
      </c>
      <c r="B7" s="169" t="s">
        <v>28</v>
      </c>
      <c r="C7" s="55">
        <f t="shared" si="0"/>
        <v>19069.777088999999</v>
      </c>
      <c r="D7" s="56">
        <v>802.82691399999999</v>
      </c>
      <c r="E7" s="56">
        <v>6687.3803440000002</v>
      </c>
      <c r="F7" s="56">
        <v>0</v>
      </c>
      <c r="G7" s="56">
        <v>0</v>
      </c>
      <c r="H7" s="56">
        <v>1469.4938979999999</v>
      </c>
      <c r="I7" s="56">
        <v>11445.00208</v>
      </c>
      <c r="J7" s="56"/>
      <c r="K7" s="56"/>
      <c r="L7" s="56">
        <v>84.837842000000009</v>
      </c>
      <c r="M7" s="56">
        <v>636.47192199999995</v>
      </c>
      <c r="N7" s="56">
        <v>46.515100000000004</v>
      </c>
      <c r="O7" s="56">
        <v>300.92274299999997</v>
      </c>
      <c r="P7" s="72">
        <v>206</v>
      </c>
    </row>
    <row r="8" spans="1:16" s="9" customFormat="1" ht="17.25" customHeight="1">
      <c r="A8" s="195"/>
      <c r="B8" s="169" t="s">
        <v>42</v>
      </c>
      <c r="C8" s="55">
        <f t="shared" si="0"/>
        <v>6093.7418349999998</v>
      </c>
      <c r="D8" s="56">
        <v>243.75217499999999</v>
      </c>
      <c r="E8" s="56">
        <v>2001.4750260000001</v>
      </c>
      <c r="F8" s="56">
        <v>0</v>
      </c>
      <c r="G8" s="56">
        <v>0</v>
      </c>
      <c r="H8" s="56">
        <v>480.66380599999997</v>
      </c>
      <c r="I8" s="56">
        <v>3811.3040159999996</v>
      </c>
      <c r="J8" s="56"/>
      <c r="K8" s="56"/>
      <c r="L8" s="56">
        <v>26.346084999999999</v>
      </c>
      <c r="M8" s="56">
        <v>186.925803</v>
      </c>
      <c r="N8" s="56">
        <v>13.57469</v>
      </c>
      <c r="O8" s="56">
        <v>94.036990000000003</v>
      </c>
      <c r="P8" s="72">
        <v>28</v>
      </c>
    </row>
    <row r="9" spans="1:16" s="9" customFormat="1" ht="17.25" customHeight="1">
      <c r="A9" s="196" t="s">
        <v>104</v>
      </c>
      <c r="B9" s="168" t="s">
        <v>28</v>
      </c>
      <c r="C9" s="59">
        <f t="shared" si="0"/>
        <v>5585.1053700000002</v>
      </c>
      <c r="D9" s="60">
        <v>154.67699399999998</v>
      </c>
      <c r="E9" s="60">
        <v>1504.9566870000001</v>
      </c>
      <c r="F9" s="60">
        <v>2.1645400000000001</v>
      </c>
      <c r="G9" s="60">
        <v>44.45496</v>
      </c>
      <c r="H9" s="60">
        <v>296.46485200000012</v>
      </c>
      <c r="I9" s="60">
        <v>2640.1018170000007</v>
      </c>
      <c r="J9" s="60">
        <v>0</v>
      </c>
      <c r="K9" s="60">
        <v>0</v>
      </c>
      <c r="L9" s="60">
        <v>99.071910999999986</v>
      </c>
      <c r="M9" s="60">
        <v>928.42264099999989</v>
      </c>
      <c r="N9" s="60">
        <v>63.642071999999992</v>
      </c>
      <c r="O9" s="60">
        <v>467.16926499999988</v>
      </c>
      <c r="P9" s="73">
        <v>0</v>
      </c>
    </row>
    <row r="10" spans="1:16" s="9" customFormat="1" ht="17.25" customHeight="1">
      <c r="A10" s="196"/>
      <c r="B10" s="168" t="s">
        <v>42</v>
      </c>
      <c r="C10" s="59">
        <f t="shared" si="0"/>
        <v>5558.9245200000005</v>
      </c>
      <c r="D10" s="60">
        <v>154.54754399999999</v>
      </c>
      <c r="E10" s="60">
        <v>1504.4029870000002</v>
      </c>
      <c r="F10" s="60">
        <v>2.1645400000000001</v>
      </c>
      <c r="G10" s="60">
        <v>44.45496</v>
      </c>
      <c r="H10" s="60">
        <v>293.898732</v>
      </c>
      <c r="I10" s="60">
        <v>2619.8058770000002</v>
      </c>
      <c r="J10" s="60"/>
      <c r="K10" s="60"/>
      <c r="L10" s="60">
        <v>98.738230999999999</v>
      </c>
      <c r="M10" s="60">
        <v>924.88278099999991</v>
      </c>
      <c r="N10" s="60">
        <v>63.514371999999995</v>
      </c>
      <c r="O10" s="60">
        <v>465.37791499999986</v>
      </c>
      <c r="P10" s="73"/>
    </row>
    <row r="11" spans="1:16" s="9" customFormat="1" ht="17.25" customHeight="1">
      <c r="A11" s="195" t="s">
        <v>105</v>
      </c>
      <c r="B11" s="169" t="s">
        <v>28</v>
      </c>
      <c r="C11" s="55">
        <f t="shared" si="0"/>
        <v>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72"/>
    </row>
    <row r="12" spans="1:16" s="9" customFormat="1" ht="17.25" customHeight="1">
      <c r="A12" s="195"/>
      <c r="B12" s="169" t="s">
        <v>42</v>
      </c>
      <c r="C12" s="55">
        <f t="shared" si="0"/>
        <v>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2"/>
    </row>
    <row r="13" spans="1:16" s="3" customFormat="1" ht="17.25" customHeight="1">
      <c r="A13" s="196" t="s">
        <v>106</v>
      </c>
      <c r="B13" s="168" t="s">
        <v>28</v>
      </c>
      <c r="C13" s="59">
        <f t="shared" si="0"/>
        <v>1914.2505640000002</v>
      </c>
      <c r="D13" s="60">
        <v>59.202315000000006</v>
      </c>
      <c r="E13" s="60">
        <v>478.94333600000004</v>
      </c>
      <c r="F13" s="60">
        <v>3.9258000000000001E-2</v>
      </c>
      <c r="G13" s="60">
        <v>0.35333000000000003</v>
      </c>
      <c r="H13" s="60">
        <v>38.494279999999996</v>
      </c>
      <c r="I13" s="60">
        <v>805.56738799999994</v>
      </c>
      <c r="J13" s="60">
        <v>0</v>
      </c>
      <c r="K13" s="60">
        <v>0</v>
      </c>
      <c r="L13" s="60">
        <v>23.030963</v>
      </c>
      <c r="M13" s="60">
        <v>197.35603700000001</v>
      </c>
      <c r="N13" s="60">
        <v>50.426290000000002</v>
      </c>
      <c r="O13" s="60">
        <v>432.03047300000003</v>
      </c>
      <c r="P13" s="73">
        <v>251</v>
      </c>
    </row>
    <row r="14" spans="1:16" s="3" customFormat="1" ht="17.25" customHeight="1">
      <c r="A14" s="196"/>
      <c r="B14" s="168" t="s">
        <v>42</v>
      </c>
      <c r="C14" s="59">
        <f t="shared" si="0"/>
        <v>1914.2505640000002</v>
      </c>
      <c r="D14" s="60">
        <v>59.202315000000006</v>
      </c>
      <c r="E14" s="60">
        <v>478.94333600000004</v>
      </c>
      <c r="F14" s="60">
        <v>3.9258000000000001E-2</v>
      </c>
      <c r="G14" s="60">
        <v>0.35333000000000003</v>
      </c>
      <c r="H14" s="60">
        <v>38.494279999999996</v>
      </c>
      <c r="I14" s="60">
        <v>805.56738799999994</v>
      </c>
      <c r="J14" s="60">
        <v>0</v>
      </c>
      <c r="K14" s="60">
        <v>0</v>
      </c>
      <c r="L14" s="60">
        <v>23.030963</v>
      </c>
      <c r="M14" s="60">
        <v>197.35603700000001</v>
      </c>
      <c r="N14" s="60">
        <v>50.426290000000002</v>
      </c>
      <c r="O14" s="60">
        <v>432.03047300000003</v>
      </c>
      <c r="P14" s="73">
        <v>251</v>
      </c>
    </row>
    <row r="15" spans="1:16" s="9" customFormat="1" ht="17.25" customHeight="1">
      <c r="A15" s="195" t="s">
        <v>107</v>
      </c>
      <c r="B15" s="169" t="s">
        <v>28</v>
      </c>
      <c r="C15" s="55">
        <f t="shared" si="0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72">
        <v>0</v>
      </c>
    </row>
    <row r="16" spans="1:16" s="9" customFormat="1" ht="17.25" customHeight="1">
      <c r="A16" s="195"/>
      <c r="B16" s="169" t="s">
        <v>42</v>
      </c>
      <c r="C16" s="55">
        <f t="shared" si="0"/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72">
        <v>0</v>
      </c>
    </row>
    <row r="17" spans="1:16" s="3" customFormat="1" ht="17.25" customHeight="1">
      <c r="A17" s="196" t="s">
        <v>108</v>
      </c>
      <c r="B17" s="168" t="s">
        <v>28</v>
      </c>
      <c r="C17" s="59">
        <f t="shared" si="0"/>
        <v>4243.7893599999998</v>
      </c>
      <c r="D17" s="60">
        <v>87.037548000000015</v>
      </c>
      <c r="E17" s="60">
        <v>879.19458900000006</v>
      </c>
      <c r="F17" s="60">
        <v>0</v>
      </c>
      <c r="G17" s="60">
        <v>0</v>
      </c>
      <c r="H17" s="60">
        <v>319.87205400000005</v>
      </c>
      <c r="I17" s="60">
        <v>2712.8444599999998</v>
      </c>
      <c r="J17" s="60">
        <v>0</v>
      </c>
      <c r="K17" s="60">
        <v>0</v>
      </c>
      <c r="L17" s="60">
        <v>13.161189</v>
      </c>
      <c r="M17" s="60">
        <v>108.88392600000003</v>
      </c>
      <c r="N17" s="60">
        <v>65.334603000000016</v>
      </c>
      <c r="O17" s="60">
        <v>542.86638499999992</v>
      </c>
      <c r="P17" s="73">
        <v>206</v>
      </c>
    </row>
    <row r="18" spans="1:16" s="3" customFormat="1" ht="17.25" customHeight="1">
      <c r="A18" s="196"/>
      <c r="B18" s="168" t="s">
        <v>42</v>
      </c>
      <c r="C18" s="59">
        <f t="shared" si="0"/>
        <v>4223.34836</v>
      </c>
      <c r="D18" s="60">
        <v>87.037548000000015</v>
      </c>
      <c r="E18" s="60">
        <v>879.19458900000006</v>
      </c>
      <c r="F18" s="60">
        <v>0</v>
      </c>
      <c r="G18" s="60">
        <v>0</v>
      </c>
      <c r="H18" s="60">
        <v>317.97430400000007</v>
      </c>
      <c r="I18" s="60">
        <v>2694.7087099999999</v>
      </c>
      <c r="J18" s="60"/>
      <c r="K18" s="60"/>
      <c r="L18" s="60">
        <v>13.116559000000001</v>
      </c>
      <c r="M18" s="60">
        <v>108.48577600000003</v>
      </c>
      <c r="N18" s="60">
        <v>65.13710300000001</v>
      </c>
      <c r="O18" s="60">
        <v>540.95928499999991</v>
      </c>
      <c r="P18" s="73">
        <v>206</v>
      </c>
    </row>
    <row r="19" spans="1:16" s="9" customFormat="1" ht="17.25" customHeight="1">
      <c r="A19" s="195" t="s">
        <v>133</v>
      </c>
      <c r="B19" s="169" t="s">
        <v>28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72"/>
    </row>
    <row r="20" spans="1:16" s="9" customFormat="1" ht="17.25" customHeight="1">
      <c r="A20" s="195"/>
      <c r="B20" s="169" t="s">
        <v>42</v>
      </c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72"/>
    </row>
    <row r="21" spans="1:16" s="9" customFormat="1" ht="17.25" customHeight="1">
      <c r="A21" s="196" t="s">
        <v>109</v>
      </c>
      <c r="B21" s="168" t="s">
        <v>28</v>
      </c>
      <c r="C21" s="59">
        <f t="shared" si="0"/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73">
        <v>0</v>
      </c>
    </row>
    <row r="22" spans="1:16" s="9" customFormat="1" ht="17.25" customHeight="1">
      <c r="A22" s="196"/>
      <c r="B22" s="168" t="s">
        <v>42</v>
      </c>
      <c r="C22" s="59">
        <f t="shared" si="0"/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73">
        <v>0</v>
      </c>
    </row>
    <row r="23" spans="1:16" s="9" customFormat="1" ht="17.25" customHeight="1">
      <c r="A23" s="195" t="s">
        <v>196</v>
      </c>
      <c r="B23" s="169" t="s">
        <v>28</v>
      </c>
      <c r="C23" s="55">
        <f t="shared" si="0"/>
        <v>626.23109999999997</v>
      </c>
      <c r="D23" s="56">
        <v>32.082313999999997</v>
      </c>
      <c r="E23" s="56">
        <v>253.832956</v>
      </c>
      <c r="F23" s="56">
        <v>0</v>
      </c>
      <c r="G23" s="56">
        <v>0</v>
      </c>
      <c r="H23" s="56">
        <v>35.911935999999997</v>
      </c>
      <c r="I23" s="56">
        <v>254.46167999999997</v>
      </c>
      <c r="J23" s="56"/>
      <c r="K23" s="56"/>
      <c r="L23" s="56">
        <v>5.7046000000000001</v>
      </c>
      <c r="M23" s="56">
        <v>13.877000000000001</v>
      </c>
      <c r="N23" s="56">
        <v>14.406064000000001</v>
      </c>
      <c r="O23" s="56">
        <v>104.05946400000001</v>
      </c>
      <c r="P23" s="72"/>
    </row>
    <row r="24" spans="1:16" s="9" customFormat="1" ht="17.25" customHeight="1">
      <c r="A24" s="195"/>
      <c r="B24" s="169" t="s">
        <v>42</v>
      </c>
      <c r="C24" s="55">
        <f t="shared" si="0"/>
        <v>626.23109999999997</v>
      </c>
      <c r="D24" s="56">
        <v>32.082313999999997</v>
      </c>
      <c r="E24" s="56">
        <v>253.832956</v>
      </c>
      <c r="F24" s="56">
        <v>0</v>
      </c>
      <c r="G24" s="56">
        <v>0</v>
      </c>
      <c r="H24" s="56">
        <v>35.911935999999997</v>
      </c>
      <c r="I24" s="56">
        <v>254.46167999999997</v>
      </c>
      <c r="J24" s="56"/>
      <c r="K24" s="56"/>
      <c r="L24" s="56">
        <v>5.7046000000000001</v>
      </c>
      <c r="M24" s="56">
        <v>13.877000000000001</v>
      </c>
      <c r="N24" s="56">
        <v>14.406064000000001</v>
      </c>
      <c r="O24" s="56">
        <v>104.05946400000001</v>
      </c>
      <c r="P24" s="72"/>
    </row>
    <row r="25" spans="1:16" s="3" customFormat="1" ht="17.25" customHeight="1">
      <c r="A25" s="196" t="s">
        <v>110</v>
      </c>
      <c r="B25" s="168" t="s">
        <v>28</v>
      </c>
      <c r="C25" s="59">
        <f t="shared" si="0"/>
        <v>8693.0448259999994</v>
      </c>
      <c r="D25" s="60">
        <v>11.369670000000472</v>
      </c>
      <c r="E25" s="60">
        <v>75.498620000000003</v>
      </c>
      <c r="F25" s="60">
        <v>0</v>
      </c>
      <c r="G25" s="60">
        <v>0</v>
      </c>
      <c r="H25" s="60">
        <v>815.22309899999959</v>
      </c>
      <c r="I25" s="60">
        <v>6946.1810620000006</v>
      </c>
      <c r="J25" s="60">
        <v>0</v>
      </c>
      <c r="K25" s="60">
        <v>0</v>
      </c>
      <c r="L25" s="60">
        <v>63.142560999999937</v>
      </c>
      <c r="M25" s="60">
        <v>539.74614899999995</v>
      </c>
      <c r="N25" s="60">
        <v>134.63697199999996</v>
      </c>
      <c r="O25" s="60">
        <v>1131.6189949999996</v>
      </c>
      <c r="P25" s="73"/>
    </row>
    <row r="26" spans="1:16" s="3" customFormat="1" ht="17.25" customHeight="1">
      <c r="A26" s="196"/>
      <c r="B26" s="168" t="s">
        <v>42</v>
      </c>
      <c r="C26" s="59">
        <f t="shared" si="0"/>
        <v>6833.0819679999995</v>
      </c>
      <c r="D26" s="60">
        <v>9.0414200000004712</v>
      </c>
      <c r="E26" s="60">
        <v>60.533050000000003</v>
      </c>
      <c r="F26" s="60">
        <v>0</v>
      </c>
      <c r="G26" s="60">
        <v>0</v>
      </c>
      <c r="H26" s="60">
        <v>626.40124499999979</v>
      </c>
      <c r="I26" s="60">
        <v>5344.858534</v>
      </c>
      <c r="J26" s="60">
        <v>0</v>
      </c>
      <c r="K26" s="60">
        <v>0</v>
      </c>
      <c r="L26" s="60">
        <v>56.42321599999994</v>
      </c>
      <c r="M26" s="60">
        <v>490.12899899999996</v>
      </c>
      <c r="N26" s="60">
        <v>109.57596299999994</v>
      </c>
      <c r="O26" s="60">
        <v>937.56138499999997</v>
      </c>
      <c r="P26" s="73"/>
    </row>
    <row r="27" spans="1:16" s="9" customFormat="1" ht="17.25" customHeight="1">
      <c r="A27" s="195" t="s">
        <v>111</v>
      </c>
      <c r="B27" s="169" t="s">
        <v>28</v>
      </c>
      <c r="C27" s="55">
        <f t="shared" si="0"/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72"/>
    </row>
    <row r="28" spans="1:16" s="9" customFormat="1" ht="17.25" customHeight="1">
      <c r="A28" s="195"/>
      <c r="B28" s="169" t="s">
        <v>42</v>
      </c>
      <c r="C28" s="55">
        <f t="shared" si="0"/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72"/>
    </row>
    <row r="29" spans="1:16" s="3" customFormat="1" ht="17.25" customHeight="1">
      <c r="A29" s="196" t="s">
        <v>112</v>
      </c>
      <c r="B29" s="168" t="s">
        <v>28</v>
      </c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73"/>
    </row>
    <row r="30" spans="1:16" s="3" customFormat="1" ht="17.25" customHeight="1">
      <c r="A30" s="196"/>
      <c r="B30" s="168" t="s">
        <v>42</v>
      </c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73"/>
    </row>
    <row r="31" spans="1:16" s="9" customFormat="1" ht="17.25" customHeight="1">
      <c r="A31" s="195" t="s">
        <v>113</v>
      </c>
      <c r="B31" s="169" t="s">
        <v>28</v>
      </c>
      <c r="C31" s="55">
        <f t="shared" si="0"/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72"/>
    </row>
    <row r="32" spans="1:16" s="9" customFormat="1" ht="17.25" customHeight="1">
      <c r="A32" s="195"/>
      <c r="B32" s="169" t="s">
        <v>42</v>
      </c>
      <c r="C32" s="55">
        <f t="shared" si="0"/>
        <v>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72"/>
    </row>
    <row r="33" spans="1:16" s="9" customFormat="1" ht="15.95" customHeight="1">
      <c r="A33" s="196" t="s">
        <v>114</v>
      </c>
      <c r="B33" s="168" t="s">
        <v>28</v>
      </c>
      <c r="C33" s="59">
        <v>828.03703600000006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73"/>
    </row>
    <row r="34" spans="1:16" s="9" customFormat="1" ht="15.95" customHeight="1">
      <c r="A34" s="196"/>
      <c r="B34" s="168" t="s">
        <v>42</v>
      </c>
      <c r="C34" s="59">
        <v>746.80947700000002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73"/>
    </row>
    <row r="35" spans="1:16" s="9" customFormat="1" ht="15.95" customHeight="1">
      <c r="A35" s="195" t="s">
        <v>115</v>
      </c>
      <c r="B35" s="169" t="s">
        <v>28</v>
      </c>
      <c r="C35" s="55">
        <f t="shared" si="0"/>
        <v>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72"/>
    </row>
    <row r="36" spans="1:16" s="9" customFormat="1" ht="15.95" customHeight="1">
      <c r="A36" s="195"/>
      <c r="B36" s="169" t="s">
        <v>42</v>
      </c>
      <c r="C36" s="55">
        <f t="shared" si="0"/>
        <v>0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2"/>
    </row>
    <row r="37" spans="1:16" s="9" customFormat="1" ht="15.95" customHeight="1">
      <c r="A37" s="196" t="s">
        <v>116</v>
      </c>
      <c r="B37" s="168" t="s">
        <v>28</v>
      </c>
      <c r="C37" s="59">
        <f t="shared" si="0"/>
        <v>0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73"/>
    </row>
    <row r="38" spans="1:16" s="9" customFormat="1" ht="15.95" customHeight="1">
      <c r="A38" s="196"/>
      <c r="B38" s="168" t="s">
        <v>42</v>
      </c>
      <c r="C38" s="59">
        <f t="shared" si="0"/>
        <v>0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73"/>
    </row>
    <row r="39" spans="1:16" s="9" customFormat="1" ht="15.95" customHeight="1">
      <c r="A39" s="195" t="s">
        <v>117</v>
      </c>
      <c r="B39" s="169" t="s">
        <v>118</v>
      </c>
      <c r="C39" s="55">
        <v>0.39079999999999998</v>
      </c>
      <c r="D39" s="56">
        <v>0</v>
      </c>
      <c r="E39" s="56">
        <v>0.29025000000000001</v>
      </c>
      <c r="F39" s="56">
        <v>0</v>
      </c>
      <c r="G39" s="56">
        <v>0</v>
      </c>
      <c r="H39" s="56">
        <v>-3.2250000000000001E-2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-1.9833E-2</v>
      </c>
      <c r="O39" s="56">
        <v>0.17846999999999999</v>
      </c>
      <c r="P39" s="72"/>
    </row>
    <row r="40" spans="1:16" s="9" customFormat="1" ht="15.95" customHeight="1">
      <c r="A40" s="195"/>
      <c r="B40" s="169" t="s">
        <v>119</v>
      </c>
      <c r="C40" s="55">
        <v>0.39079999999999998</v>
      </c>
      <c r="D40" s="56">
        <v>0</v>
      </c>
      <c r="E40" s="56">
        <v>0.29025000000000001</v>
      </c>
      <c r="F40" s="56">
        <v>0</v>
      </c>
      <c r="G40" s="56">
        <v>0</v>
      </c>
      <c r="H40" s="56">
        <v>-3.2250000000000001E-2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-1.9833E-2</v>
      </c>
      <c r="O40" s="56">
        <v>0.17846999999999999</v>
      </c>
      <c r="P40" s="72"/>
    </row>
    <row r="41" spans="1:16" s="9" customFormat="1" ht="15.95" customHeight="1">
      <c r="A41" s="196" t="s">
        <v>120</v>
      </c>
      <c r="B41" s="168" t="s">
        <v>118</v>
      </c>
      <c r="C41" s="59">
        <f t="shared" si="0"/>
        <v>0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73"/>
    </row>
    <row r="42" spans="1:16" s="9" customFormat="1" ht="15.95" customHeight="1">
      <c r="A42" s="196"/>
      <c r="B42" s="168" t="s">
        <v>119</v>
      </c>
      <c r="C42" s="59">
        <f t="shared" si="0"/>
        <v>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3"/>
    </row>
    <row r="43" spans="1:16" s="9" customFormat="1" ht="15.95" customHeight="1">
      <c r="A43" s="195" t="s">
        <v>121</v>
      </c>
      <c r="B43" s="169" t="s">
        <v>118</v>
      </c>
      <c r="C43" s="55">
        <f t="shared" si="0"/>
        <v>1125.8671360000001</v>
      </c>
      <c r="D43" s="56">
        <v>30.771883000000003</v>
      </c>
      <c r="E43" s="56">
        <v>305.42274800000001</v>
      </c>
      <c r="F43" s="56">
        <v>0</v>
      </c>
      <c r="G43" s="56">
        <v>0</v>
      </c>
      <c r="H43" s="56">
        <v>86.236081999999996</v>
      </c>
      <c r="I43" s="56">
        <v>674.86739399999999</v>
      </c>
      <c r="J43" s="56">
        <v>0</v>
      </c>
      <c r="K43" s="56">
        <v>0</v>
      </c>
      <c r="L43" s="56">
        <v>5.2517059999999995</v>
      </c>
      <c r="M43" s="56">
        <v>29.386500000000002</v>
      </c>
      <c r="N43" s="56">
        <v>13.655598999999999</v>
      </c>
      <c r="O43" s="56">
        <v>116.190494</v>
      </c>
      <c r="P43" s="72"/>
    </row>
    <row r="44" spans="1:16" s="9" customFormat="1" ht="15.95" customHeight="1">
      <c r="A44" s="195"/>
      <c r="B44" s="169" t="s">
        <v>119</v>
      </c>
      <c r="C44" s="55">
        <f t="shared" si="0"/>
        <v>1125.8671360000001</v>
      </c>
      <c r="D44" s="56">
        <v>30.771883000000003</v>
      </c>
      <c r="E44" s="56">
        <v>305.42274800000001</v>
      </c>
      <c r="F44" s="56">
        <v>0</v>
      </c>
      <c r="G44" s="56">
        <v>0</v>
      </c>
      <c r="H44" s="56">
        <v>86.236081999999996</v>
      </c>
      <c r="I44" s="56">
        <v>674.86739399999999</v>
      </c>
      <c r="J44" s="56">
        <v>0</v>
      </c>
      <c r="K44" s="56">
        <v>0</v>
      </c>
      <c r="L44" s="56">
        <v>5.2517059999999995</v>
      </c>
      <c r="M44" s="56">
        <v>29.386500000000002</v>
      </c>
      <c r="N44" s="56">
        <v>13.655598999999999</v>
      </c>
      <c r="O44" s="56">
        <v>116.190494</v>
      </c>
      <c r="P44" s="72"/>
    </row>
    <row r="45" spans="1:16" s="9" customFormat="1" ht="15.95" customHeight="1">
      <c r="A45" s="196" t="s">
        <v>122</v>
      </c>
      <c r="B45" s="168" t="s">
        <v>118</v>
      </c>
      <c r="C45" s="59">
        <f t="shared" si="0"/>
        <v>0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73"/>
    </row>
    <row r="46" spans="1:16" s="9" customFormat="1" ht="15.95" customHeight="1">
      <c r="A46" s="196"/>
      <c r="B46" s="168" t="s">
        <v>119</v>
      </c>
      <c r="C46" s="59">
        <f t="shared" si="0"/>
        <v>0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73"/>
    </row>
    <row r="47" spans="1:16" s="9" customFormat="1" ht="15.95" customHeight="1">
      <c r="A47" s="197" t="s">
        <v>125</v>
      </c>
      <c r="B47" s="169" t="s">
        <v>71</v>
      </c>
      <c r="C47" s="55">
        <f t="shared" si="0"/>
        <v>12.710429999999999</v>
      </c>
      <c r="D47" s="56">
        <v>0</v>
      </c>
      <c r="E47" s="56">
        <v>-0.55878000000000005</v>
      </c>
      <c r="F47" s="56">
        <v>0</v>
      </c>
      <c r="G47" s="56">
        <v>0.63800000000000001</v>
      </c>
      <c r="H47" s="56">
        <v>1.4222700000000001</v>
      </c>
      <c r="I47" s="56">
        <v>12.619869999999999</v>
      </c>
      <c r="J47" s="56">
        <v>0</v>
      </c>
      <c r="K47" s="56">
        <v>0</v>
      </c>
      <c r="L47" s="56">
        <v>0</v>
      </c>
      <c r="M47" s="56">
        <v>0</v>
      </c>
      <c r="N47" s="56">
        <v>1.8899999999999998E-3</v>
      </c>
      <c r="O47" s="56">
        <v>1.1340000000000001E-2</v>
      </c>
      <c r="P47" s="72"/>
    </row>
    <row r="48" spans="1:16" s="9" customFormat="1" ht="15.95" customHeight="1">
      <c r="A48" s="198"/>
      <c r="B48" s="169" t="s">
        <v>72</v>
      </c>
      <c r="C48" s="55">
        <f t="shared" si="0"/>
        <v>12.710429999999999</v>
      </c>
      <c r="D48" s="56">
        <v>0</v>
      </c>
      <c r="E48" s="56">
        <v>-0.55878000000000005</v>
      </c>
      <c r="F48" s="56">
        <v>0</v>
      </c>
      <c r="G48" s="56">
        <v>0.63800000000000001</v>
      </c>
      <c r="H48" s="56">
        <v>1.4222700000000001</v>
      </c>
      <c r="I48" s="56">
        <v>12.619869999999999</v>
      </c>
      <c r="J48" s="56">
        <v>0</v>
      </c>
      <c r="K48" s="56">
        <v>0</v>
      </c>
      <c r="L48" s="56">
        <v>0</v>
      </c>
      <c r="M48" s="56">
        <v>0</v>
      </c>
      <c r="N48" s="56">
        <v>1.8899999999999998E-3</v>
      </c>
      <c r="O48" s="56">
        <v>1.1340000000000001E-2</v>
      </c>
      <c r="P48" s="72"/>
    </row>
    <row r="49" spans="1:16" s="9" customFormat="1" ht="15.95" customHeight="1">
      <c r="A49" s="191" t="s">
        <v>140</v>
      </c>
      <c r="B49" s="96" t="s">
        <v>71</v>
      </c>
      <c r="C49" s="86">
        <f t="shared" si="0"/>
        <v>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102"/>
    </row>
    <row r="50" spans="1:16" s="9" customFormat="1" ht="15.95" customHeight="1">
      <c r="A50" s="192"/>
      <c r="B50" s="96" t="s">
        <v>72</v>
      </c>
      <c r="C50" s="86">
        <f t="shared" si="0"/>
        <v>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102"/>
    </row>
    <row r="51" spans="1:16" s="9" customFormat="1" ht="15.95" customHeight="1">
      <c r="A51" s="193" t="s">
        <v>155</v>
      </c>
      <c r="B51" s="167" t="s">
        <v>71</v>
      </c>
      <c r="C51" s="75">
        <f t="shared" si="0"/>
        <v>2050.4028530000001</v>
      </c>
      <c r="D51" s="103">
        <v>95.314738000000006</v>
      </c>
      <c r="E51" s="103">
        <v>848.19956100000013</v>
      </c>
      <c r="F51" s="103">
        <v>0</v>
      </c>
      <c r="G51" s="103">
        <v>0</v>
      </c>
      <c r="H51" s="103">
        <v>102.48603199999998</v>
      </c>
      <c r="I51" s="103">
        <v>744.29522699999995</v>
      </c>
      <c r="J51" s="103">
        <v>0</v>
      </c>
      <c r="K51" s="103">
        <v>0</v>
      </c>
      <c r="L51" s="103">
        <v>0.11035599999999995</v>
      </c>
      <c r="M51" s="103">
        <v>0.71830300000000002</v>
      </c>
      <c r="N51" s="103">
        <v>58.542958999999982</v>
      </c>
      <c r="O51" s="103">
        <v>457.18976200000003</v>
      </c>
      <c r="P51" s="188">
        <v>141</v>
      </c>
    </row>
    <row r="52" spans="1:16" s="9" customFormat="1" ht="15.95" customHeight="1">
      <c r="A52" s="194"/>
      <c r="B52" s="167" t="s">
        <v>72</v>
      </c>
      <c r="C52" s="75">
        <f t="shared" si="0"/>
        <v>2050.4028530000001</v>
      </c>
      <c r="D52" s="103">
        <v>95.314738000000006</v>
      </c>
      <c r="E52" s="103">
        <v>848.19956100000013</v>
      </c>
      <c r="F52" s="103">
        <v>0</v>
      </c>
      <c r="G52" s="103">
        <v>0</v>
      </c>
      <c r="H52" s="103">
        <v>102.48603199999998</v>
      </c>
      <c r="I52" s="103">
        <v>744.29522699999995</v>
      </c>
      <c r="J52" s="103">
        <v>0</v>
      </c>
      <c r="K52" s="103">
        <v>0</v>
      </c>
      <c r="L52" s="103">
        <v>0.11035599999999995</v>
      </c>
      <c r="M52" s="103">
        <v>0.71830300000000002</v>
      </c>
      <c r="N52" s="103">
        <v>58.542958999999982</v>
      </c>
      <c r="O52" s="103">
        <v>457.18976200000003</v>
      </c>
      <c r="P52" s="188">
        <v>141</v>
      </c>
    </row>
    <row r="53" spans="1:16" s="9" customFormat="1" ht="15.95" customHeight="1">
      <c r="A53" s="191" t="s">
        <v>214</v>
      </c>
      <c r="B53" s="96" t="s">
        <v>71</v>
      </c>
      <c r="C53" s="86">
        <f t="shared" si="0"/>
        <v>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102"/>
    </row>
    <row r="54" spans="1:16" s="9" customFormat="1" ht="15.95" customHeight="1">
      <c r="A54" s="192"/>
      <c r="B54" s="96" t="s">
        <v>72</v>
      </c>
      <c r="C54" s="86">
        <f t="shared" si="0"/>
        <v>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102"/>
    </row>
    <row r="55" spans="1:16" s="9" customFormat="1" ht="15.95" customHeight="1">
      <c r="A55" s="193" t="s">
        <v>249</v>
      </c>
      <c r="B55" s="167" t="s">
        <v>71</v>
      </c>
      <c r="C55" s="75">
        <f t="shared" si="0"/>
        <v>0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88"/>
    </row>
    <row r="56" spans="1:16" s="9" customFormat="1" ht="15.95" customHeight="1">
      <c r="A56" s="194"/>
      <c r="B56" s="167" t="s">
        <v>72</v>
      </c>
      <c r="C56" s="75">
        <f t="shared" si="0"/>
        <v>0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88"/>
    </row>
    <row r="57" spans="1:16" s="9" customFormat="1" ht="15.95" customHeight="1">
      <c r="A57" s="191" t="s">
        <v>329</v>
      </c>
      <c r="B57" s="96" t="s">
        <v>71</v>
      </c>
      <c r="C57" s="86">
        <f t="shared" si="0"/>
        <v>0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102"/>
    </row>
    <row r="58" spans="1:16" s="9" customFormat="1" ht="15.95" customHeight="1">
      <c r="A58" s="192"/>
      <c r="B58" s="96" t="s">
        <v>72</v>
      </c>
      <c r="C58" s="86">
        <f t="shared" si="0"/>
        <v>0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102"/>
    </row>
    <row r="59" spans="1:16" s="6" customFormat="1" ht="15.95" customHeight="1">
      <c r="A59" s="209" t="s">
        <v>123</v>
      </c>
      <c r="B59" s="167" t="s">
        <v>28</v>
      </c>
      <c r="C59" s="104">
        <f>SUM(C5,C7,C9,C11,C13,C15,C17,C19,C21,C23,C25,C27,C29,C31,C33,C35,C37,C39,C41,C43,C45,C47,C49,C51,C53,C55,C57)</f>
        <v>45629.104934000003</v>
      </c>
      <c r="D59" s="104">
        <f t="shared" ref="D59:P59" si="1">SUM(D5,D7,D9,D11,D13,D15,D17,D19,D21,D23,D25,D27,D29,D31,D33,D35,D37,D39,D41,D43,D45,D47,D49,D51,D53,D55,D57)</f>
        <v>1365.9417450000005</v>
      </c>
      <c r="E59" s="104">
        <f t="shared" si="1"/>
        <v>11679.980320000002</v>
      </c>
      <c r="F59" s="104">
        <f t="shared" si="1"/>
        <v>2.2037979999999999</v>
      </c>
      <c r="G59" s="104">
        <f t="shared" si="1"/>
        <v>45.446289999999998</v>
      </c>
      <c r="H59" s="104">
        <f t="shared" si="1"/>
        <v>3253.4794349999988</v>
      </c>
      <c r="I59" s="104">
        <f t="shared" si="1"/>
        <v>26736.820748999999</v>
      </c>
      <c r="J59" s="104">
        <f t="shared" si="1"/>
        <v>0</v>
      </c>
      <c r="K59" s="104">
        <f t="shared" si="1"/>
        <v>0</v>
      </c>
      <c r="L59" s="104">
        <f t="shared" si="1"/>
        <v>304.79112799999996</v>
      </c>
      <c r="M59" s="104">
        <f t="shared" si="1"/>
        <v>2526.226791</v>
      </c>
      <c r="N59" s="104">
        <f t="shared" si="1"/>
        <v>472.78171599999996</v>
      </c>
      <c r="O59" s="104">
        <f t="shared" si="1"/>
        <v>3812.6716679999995</v>
      </c>
      <c r="P59" s="185">
        <f t="shared" si="1"/>
        <v>916</v>
      </c>
    </row>
    <row r="60" spans="1:16" s="6" customFormat="1" ht="15.95" customHeight="1" thickBot="1">
      <c r="A60" s="210"/>
      <c r="B60" s="105" t="s">
        <v>42</v>
      </c>
      <c r="C60" s="186">
        <f>SUM(C6,C8,C10,C12,C14,C16,C18,C20,C22,C24,C26,C28,C30,C32,C34,C36,C38,C40,C42,C44,C46,C48,C50,C52,C54,C56,C58)</f>
        <v>29185.759042999998</v>
      </c>
      <c r="D60" s="186">
        <f t="shared" ref="D60:P60" si="2">SUM(D6,D8,D10,D12,D14,D16,D18,D20,D22,D24,D26,D28,D30,D32,D34,D36,D38,D40,D42,D44,D46,D48,D50,D52,D54,D56,D58)</f>
        <v>711.7499370000005</v>
      </c>
      <c r="E60" s="186">
        <f t="shared" si="2"/>
        <v>6331.7357230000007</v>
      </c>
      <c r="F60" s="186">
        <f t="shared" si="2"/>
        <v>2.2037979999999999</v>
      </c>
      <c r="G60" s="186">
        <f t="shared" si="2"/>
        <v>45.446289999999998</v>
      </c>
      <c r="H60" s="186">
        <f t="shared" si="2"/>
        <v>1983.4564369999996</v>
      </c>
      <c r="I60" s="186">
        <f t="shared" si="2"/>
        <v>16962.488696</v>
      </c>
      <c r="J60" s="186">
        <f t="shared" si="2"/>
        <v>0</v>
      </c>
      <c r="K60" s="186">
        <f t="shared" si="2"/>
        <v>0</v>
      </c>
      <c r="L60" s="186">
        <f t="shared" si="2"/>
        <v>228.72171599999993</v>
      </c>
      <c r="M60" s="186">
        <f t="shared" si="2"/>
        <v>1951.761199</v>
      </c>
      <c r="N60" s="186">
        <f t="shared" si="2"/>
        <v>388.81509699999998</v>
      </c>
      <c r="O60" s="186">
        <f t="shared" si="2"/>
        <v>3147.5955779999995</v>
      </c>
      <c r="P60" s="187">
        <f t="shared" si="2"/>
        <v>626</v>
      </c>
    </row>
  </sheetData>
  <mergeCells count="39">
    <mergeCell ref="A53:A54"/>
    <mergeCell ref="A51:A52"/>
    <mergeCell ref="A59:A60"/>
    <mergeCell ref="C1:P1"/>
    <mergeCell ref="C2:C4"/>
    <mergeCell ref="D2:K2"/>
    <mergeCell ref="L2:M3"/>
    <mergeCell ref="N2:O3"/>
    <mergeCell ref="A5:A6"/>
    <mergeCell ref="A7:A8"/>
    <mergeCell ref="A23:A24"/>
    <mergeCell ref="P2:P4"/>
    <mergeCell ref="D3:E3"/>
    <mergeCell ref="F3:G3"/>
    <mergeCell ref="H3:I3"/>
    <mergeCell ref="J3:K3"/>
    <mergeCell ref="A31:A32"/>
    <mergeCell ref="A33:A34"/>
    <mergeCell ref="A11:A12"/>
    <mergeCell ref="A1:B4"/>
    <mergeCell ref="A9:A10"/>
    <mergeCell ref="A13:A14"/>
    <mergeCell ref="A15:A16"/>
    <mergeCell ref="A57:A58"/>
    <mergeCell ref="A55:A56"/>
    <mergeCell ref="A17:A18"/>
    <mergeCell ref="A19:A20"/>
    <mergeCell ref="A49:A50"/>
    <mergeCell ref="A21:A22"/>
    <mergeCell ref="A47:A48"/>
    <mergeCell ref="A43:A44"/>
    <mergeCell ref="A45:A46"/>
    <mergeCell ref="A35:A36"/>
    <mergeCell ref="A37:A38"/>
    <mergeCell ref="A39:A40"/>
    <mergeCell ref="A41:A42"/>
    <mergeCell ref="A25:A26"/>
    <mergeCell ref="A27:A28"/>
    <mergeCell ref="A29:A30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5" orientation="landscape" copies="2" r:id="rId1"/>
  <headerFooter alignWithMargins="0">
    <oddHeader>&amp;C&amp;"Times New Roman,加粗"&amp;16 2015&amp;"宋体,加粗"年&amp;"Times New Roman,加粗"1-9&amp;"宋体,加粗"月寿险公司电销业务统计表&amp;R
货币单位：万元</oddHeader>
    <oddFooter>&amp;R制表单位：湖南省保险行业协会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M60"/>
  <sheetViews>
    <sheetView workbookViewId="0">
      <pane ySplit="3" topLeftCell="A35" activePane="bottomLeft" state="frozenSplit"/>
      <selection pane="bottomLeft" activeCell="C26" sqref="C26:H27"/>
    </sheetView>
  </sheetViews>
  <sheetFormatPr defaultRowHeight="14.25"/>
  <cols>
    <col min="1" max="1" width="7.25" bestFit="1" customWidth="1"/>
    <col min="2" max="2" width="6.5" bestFit="1" customWidth="1"/>
    <col min="3" max="8" width="22.375" customWidth="1"/>
    <col min="9" max="9" width="9.625" bestFit="1" customWidth="1"/>
  </cols>
  <sheetData>
    <row r="1" spans="1:8" s="2" customFormat="1" ht="15.95" customHeight="1">
      <c r="A1" s="224" t="s">
        <v>0</v>
      </c>
      <c r="B1" s="224"/>
      <c r="C1" s="224" t="s">
        <v>34</v>
      </c>
      <c r="D1" s="224"/>
      <c r="E1" s="224"/>
      <c r="F1" s="224"/>
      <c r="G1" s="224"/>
      <c r="H1" s="224"/>
    </row>
    <row r="2" spans="1:8" s="2" customFormat="1" ht="15.95" customHeight="1">
      <c r="A2" s="224"/>
      <c r="B2" s="224"/>
      <c r="C2" s="68" t="s">
        <v>35</v>
      </c>
      <c r="D2" s="68" t="s">
        <v>36</v>
      </c>
      <c r="E2" s="68" t="s">
        <v>37</v>
      </c>
      <c r="F2" s="68" t="s">
        <v>38</v>
      </c>
      <c r="G2" s="68" t="s">
        <v>39</v>
      </c>
      <c r="H2" s="68" t="s">
        <v>7</v>
      </c>
    </row>
    <row r="3" spans="1:8" s="2" customFormat="1" ht="15.95" customHeight="1">
      <c r="A3" s="224"/>
      <c r="B3" s="224"/>
      <c r="C3" s="69" t="s">
        <v>40</v>
      </c>
      <c r="D3" s="69" t="s">
        <v>40</v>
      </c>
      <c r="E3" s="69" t="s">
        <v>40</v>
      </c>
      <c r="F3" s="69" t="s">
        <v>40</v>
      </c>
      <c r="G3" s="69" t="s">
        <v>40</v>
      </c>
      <c r="H3" s="69" t="s">
        <v>40</v>
      </c>
    </row>
    <row r="4" spans="1:8" s="2" customFormat="1" ht="18" customHeight="1">
      <c r="A4" s="225" t="s">
        <v>78</v>
      </c>
      <c r="B4" s="64" t="s">
        <v>28</v>
      </c>
      <c r="C4" s="59">
        <v>547305.36492900003</v>
      </c>
      <c r="D4" s="59">
        <v>498098.48083599994</v>
      </c>
      <c r="E4" s="59">
        <v>0</v>
      </c>
      <c r="F4" s="59">
        <v>0</v>
      </c>
      <c r="G4" s="59">
        <v>49426.863617000003</v>
      </c>
      <c r="H4" s="59">
        <v>136908.39587100002</v>
      </c>
    </row>
    <row r="5" spans="1:8" s="2" customFormat="1" ht="18" customHeight="1">
      <c r="A5" s="225"/>
      <c r="B5" s="64" t="s">
        <v>42</v>
      </c>
      <c r="C5" s="59">
        <v>88635.851057000007</v>
      </c>
      <c r="D5" s="59">
        <v>75098.634373000008</v>
      </c>
      <c r="E5" s="59">
        <v>0</v>
      </c>
      <c r="F5" s="59">
        <v>0</v>
      </c>
      <c r="G5" s="59">
        <v>8702.2089290000004</v>
      </c>
      <c r="H5" s="59">
        <v>20368.484963999999</v>
      </c>
    </row>
    <row r="6" spans="1:8" s="2" customFormat="1" ht="18" customHeight="1">
      <c r="A6" s="226" t="s">
        <v>79</v>
      </c>
      <c r="B6" s="63" t="s">
        <v>28</v>
      </c>
      <c r="C6" s="56">
        <v>56427.246293999997</v>
      </c>
      <c r="D6" s="55">
        <v>230554.61636099996</v>
      </c>
      <c r="E6" s="55">
        <v>20386.273342999997</v>
      </c>
      <c r="F6" s="55">
        <v>198.59683699999997</v>
      </c>
      <c r="G6" s="55">
        <v>12725.637189999999</v>
      </c>
      <c r="H6" s="55">
        <v>73816.263263000015</v>
      </c>
    </row>
    <row r="7" spans="1:8" s="2" customFormat="1" ht="18" customHeight="1">
      <c r="A7" s="226"/>
      <c r="B7" s="63" t="s">
        <v>42</v>
      </c>
      <c r="C7" s="56">
        <v>23400.108657000001</v>
      </c>
      <c r="D7" s="55">
        <v>101181.78727099999</v>
      </c>
      <c r="E7" s="55">
        <v>7331.2656879999995</v>
      </c>
      <c r="F7" s="55">
        <v>182.67626199999998</v>
      </c>
      <c r="G7" s="55">
        <v>5658.6763269999992</v>
      </c>
      <c r="H7" s="55">
        <v>35414.207286000004</v>
      </c>
    </row>
    <row r="8" spans="1:8" s="2" customFormat="1" ht="18" customHeight="1">
      <c r="A8" s="225" t="s">
        <v>95</v>
      </c>
      <c r="B8" s="64" t="s">
        <v>28</v>
      </c>
      <c r="C8" s="60">
        <v>33399.787014000001</v>
      </c>
      <c r="D8" s="59">
        <v>151595.68266799999</v>
      </c>
      <c r="E8" s="59">
        <v>181.22442200000003</v>
      </c>
      <c r="F8" s="59">
        <v>0</v>
      </c>
      <c r="G8" s="59">
        <v>13763.818739999999</v>
      </c>
      <c r="H8" s="59">
        <v>23116.514232999998</v>
      </c>
    </row>
    <row r="9" spans="1:8" s="2" customFormat="1" ht="18" customHeight="1">
      <c r="A9" s="225"/>
      <c r="B9" s="64" t="s">
        <v>42</v>
      </c>
      <c r="C9" s="60">
        <v>6619.1049099999991</v>
      </c>
      <c r="D9" s="59">
        <v>19534.443301000003</v>
      </c>
      <c r="E9" s="59">
        <v>27.821312999999989</v>
      </c>
      <c r="F9" s="59">
        <v>0</v>
      </c>
      <c r="G9" s="59">
        <v>3779.9914049999988</v>
      </c>
      <c r="H9" s="59">
        <v>4095.6694619999962</v>
      </c>
    </row>
    <row r="10" spans="1:8" s="2" customFormat="1" ht="18" customHeight="1">
      <c r="A10" s="226" t="s">
        <v>80</v>
      </c>
      <c r="B10" s="63" t="s">
        <v>28</v>
      </c>
      <c r="C10" s="56">
        <v>123785.99823100001</v>
      </c>
      <c r="D10" s="55">
        <v>175121.855037</v>
      </c>
      <c r="E10" s="55">
        <v>9.0777540000000005</v>
      </c>
      <c r="F10" s="55">
        <v>0</v>
      </c>
      <c r="G10" s="55">
        <v>3241.6865560000001</v>
      </c>
      <c r="H10" s="55">
        <v>43154.099214999995</v>
      </c>
    </row>
    <row r="11" spans="1:8" s="2" customFormat="1" ht="18" customHeight="1">
      <c r="A11" s="226"/>
      <c r="B11" s="63" t="s">
        <v>42</v>
      </c>
      <c r="C11" s="56">
        <v>14303.903775000001</v>
      </c>
      <c r="D11" s="55">
        <v>41913.717626999998</v>
      </c>
      <c r="E11" s="55">
        <v>0.82027899999999998</v>
      </c>
      <c r="F11" s="55">
        <v>0</v>
      </c>
      <c r="G11" s="55">
        <v>740.33665199999996</v>
      </c>
      <c r="H11" s="55">
        <v>12129.315441000001</v>
      </c>
    </row>
    <row r="12" spans="1:8" s="2" customFormat="1" ht="18" customHeight="1">
      <c r="A12" s="225" t="s">
        <v>81</v>
      </c>
      <c r="B12" s="64" t="s">
        <v>28</v>
      </c>
      <c r="C12" s="60">
        <v>21248.893312999997</v>
      </c>
      <c r="D12" s="59">
        <v>116175.546873</v>
      </c>
      <c r="E12" s="59">
        <v>0.93510500000000008</v>
      </c>
      <c r="F12" s="59">
        <v>3063.3432580000003</v>
      </c>
      <c r="G12" s="59">
        <v>1112.430034</v>
      </c>
      <c r="H12" s="59">
        <v>12589.249883</v>
      </c>
    </row>
    <row r="13" spans="1:8" s="2" customFormat="1" ht="18" customHeight="1">
      <c r="A13" s="225"/>
      <c r="B13" s="64" t="s">
        <v>42</v>
      </c>
      <c r="C13" s="60">
        <v>2473.2342719999997</v>
      </c>
      <c r="D13" s="59">
        <v>28409.038114999999</v>
      </c>
      <c r="E13" s="59">
        <v>9.8722000000000004E-2</v>
      </c>
      <c r="F13" s="59">
        <v>252.38157699999999</v>
      </c>
      <c r="G13" s="59">
        <v>354.46529800000002</v>
      </c>
      <c r="H13" s="59">
        <v>3055.739133</v>
      </c>
    </row>
    <row r="14" spans="1:8" s="2" customFormat="1" ht="18" customHeight="1">
      <c r="A14" s="226" t="s">
        <v>82</v>
      </c>
      <c r="B14" s="63" t="s">
        <v>28</v>
      </c>
      <c r="C14" s="56">
        <v>333021.58794699993</v>
      </c>
      <c r="D14" s="55">
        <v>35103.804516999997</v>
      </c>
      <c r="E14" s="55">
        <v>184.10181799999998</v>
      </c>
      <c r="F14" s="55">
        <v>0</v>
      </c>
      <c r="G14" s="55">
        <v>3806.5388840000005</v>
      </c>
      <c r="H14" s="55">
        <v>39783.979736999994</v>
      </c>
    </row>
    <row r="15" spans="1:8" s="2" customFormat="1" ht="18" customHeight="1">
      <c r="A15" s="226"/>
      <c r="B15" s="63" t="s">
        <v>42</v>
      </c>
      <c r="C15" s="56">
        <v>20529.495543000001</v>
      </c>
      <c r="D15" s="55">
        <v>7236.24557</v>
      </c>
      <c r="E15" s="55">
        <v>16.977398000000001</v>
      </c>
      <c r="F15" s="55">
        <v>0</v>
      </c>
      <c r="G15" s="55">
        <v>615.66138899999999</v>
      </c>
      <c r="H15" s="55">
        <v>18020.740484999995</v>
      </c>
    </row>
    <row r="16" spans="1:8" s="2" customFormat="1" ht="18" customHeight="1">
      <c r="A16" s="225" t="s">
        <v>83</v>
      </c>
      <c r="B16" s="64" t="s">
        <v>28</v>
      </c>
      <c r="C16" s="60">
        <v>7434.2591129999937</v>
      </c>
      <c r="D16" s="59">
        <v>6901.6482960000012</v>
      </c>
      <c r="E16" s="59">
        <v>321.811689</v>
      </c>
      <c r="F16" s="59">
        <v>0</v>
      </c>
      <c r="G16" s="59">
        <v>424.94232000000011</v>
      </c>
      <c r="H16" s="59">
        <v>4477.383163999998</v>
      </c>
    </row>
    <row r="17" spans="1:8" s="2" customFormat="1" ht="18" customHeight="1">
      <c r="A17" s="225"/>
      <c r="B17" s="64" t="s">
        <v>42</v>
      </c>
      <c r="C17" s="60">
        <v>5765.8873539999995</v>
      </c>
      <c r="D17" s="59">
        <v>4107.6243190000014</v>
      </c>
      <c r="E17" s="59">
        <v>237.16135199999999</v>
      </c>
      <c r="F17" s="59">
        <v>0</v>
      </c>
      <c r="G17" s="59">
        <v>279.18742099999997</v>
      </c>
      <c r="H17" s="59">
        <v>2721.619283</v>
      </c>
    </row>
    <row r="18" spans="1:8" s="2" customFormat="1" ht="18" customHeight="1">
      <c r="A18" s="226" t="s">
        <v>133</v>
      </c>
      <c r="B18" s="63" t="s">
        <v>28</v>
      </c>
      <c r="C18" s="56">
        <v>2420.92</v>
      </c>
      <c r="D18" s="55">
        <v>83756.2</v>
      </c>
      <c r="E18" s="55">
        <v>425.21</v>
      </c>
      <c r="F18" s="55">
        <v>0</v>
      </c>
      <c r="G18" s="55">
        <v>1179.32</v>
      </c>
      <c r="H18" s="55">
        <v>2664.62</v>
      </c>
    </row>
    <row r="19" spans="1:8" s="2" customFormat="1" ht="18" customHeight="1">
      <c r="A19" s="226"/>
      <c r="B19" s="63" t="s">
        <v>42</v>
      </c>
      <c r="C19" s="56">
        <v>321.94</v>
      </c>
      <c r="D19" s="55">
        <v>3666.36</v>
      </c>
      <c r="E19" s="55">
        <v>44.87</v>
      </c>
      <c r="F19" s="55">
        <v>0</v>
      </c>
      <c r="G19" s="55">
        <v>222.41</v>
      </c>
      <c r="H19" s="55">
        <v>998.46</v>
      </c>
    </row>
    <row r="20" spans="1:8" s="2" customFormat="1" ht="18" customHeight="1">
      <c r="A20" s="225" t="s">
        <v>84</v>
      </c>
      <c r="B20" s="64" t="s">
        <v>28</v>
      </c>
      <c r="C20" s="60">
        <v>26748.530815000002</v>
      </c>
      <c r="D20" s="59">
        <v>18877.875524999999</v>
      </c>
      <c r="E20" s="59">
        <v>80.413586999999993</v>
      </c>
      <c r="F20" s="59">
        <v>0</v>
      </c>
      <c r="G20" s="59">
        <v>233.66133599999998</v>
      </c>
      <c r="H20" s="59">
        <v>2595.4739440000003</v>
      </c>
    </row>
    <row r="21" spans="1:8" s="2" customFormat="1" ht="18" customHeight="1">
      <c r="A21" s="225"/>
      <c r="B21" s="64" t="s">
        <v>42</v>
      </c>
      <c r="C21" s="60">
        <v>3037.052643</v>
      </c>
      <c r="D21" s="59">
        <v>4122.8253930000001</v>
      </c>
      <c r="E21" s="59">
        <v>14.843124</v>
      </c>
      <c r="F21" s="59">
        <v>0</v>
      </c>
      <c r="G21" s="59">
        <v>96.078012000000001</v>
      </c>
      <c r="H21" s="59">
        <v>945.94577300000003</v>
      </c>
    </row>
    <row r="22" spans="1:8" s="2" customFormat="1" ht="18" customHeight="1">
      <c r="A22" s="226" t="s">
        <v>196</v>
      </c>
      <c r="B22" s="63" t="s">
        <v>28</v>
      </c>
      <c r="C22" s="56">
        <v>196100.40827499999</v>
      </c>
      <c r="D22" s="55">
        <v>50122.691299999999</v>
      </c>
      <c r="E22" s="55">
        <v>24.290621000000002</v>
      </c>
      <c r="F22" s="55">
        <v>0.78286800000000012</v>
      </c>
      <c r="G22" s="55">
        <v>2583.9531409999995</v>
      </c>
      <c r="H22" s="55">
        <v>4605.9725020000005</v>
      </c>
    </row>
    <row r="23" spans="1:8" s="2" customFormat="1" ht="18" customHeight="1">
      <c r="A23" s="226"/>
      <c r="B23" s="63" t="s">
        <v>42</v>
      </c>
      <c r="C23" s="56">
        <v>9912.0863749999971</v>
      </c>
      <c r="D23" s="55">
        <v>9892.2693999999992</v>
      </c>
      <c r="E23" s="55">
        <v>3.378679</v>
      </c>
      <c r="F23" s="55">
        <v>0.69255100000000003</v>
      </c>
      <c r="G23" s="55">
        <v>1235.9050989999998</v>
      </c>
      <c r="H23" s="55">
        <v>1004.9345549999999</v>
      </c>
    </row>
    <row r="24" spans="1:8" s="2" customFormat="1" ht="18" customHeight="1">
      <c r="A24" s="225" t="s">
        <v>85</v>
      </c>
      <c r="B24" s="64" t="s">
        <v>28</v>
      </c>
      <c r="C24" s="60">
        <v>48256.809912000004</v>
      </c>
      <c r="D24" s="59">
        <v>73348.514635</v>
      </c>
      <c r="E24" s="59">
        <v>2.9</v>
      </c>
      <c r="F24" s="59">
        <v>5.3700000000000004E-4</v>
      </c>
      <c r="G24" s="59">
        <v>1605.5591289999998</v>
      </c>
      <c r="H24" s="59">
        <v>6851.0242969999999</v>
      </c>
    </row>
    <row r="25" spans="1:8" s="2" customFormat="1" ht="18" customHeight="1">
      <c r="A25" s="225"/>
      <c r="B25" s="64" t="s">
        <v>42</v>
      </c>
      <c r="C25" s="60">
        <v>9677.324337</v>
      </c>
      <c r="D25" s="59">
        <v>26909.137650999997</v>
      </c>
      <c r="E25" s="59">
        <v>2.9</v>
      </c>
      <c r="F25" s="59">
        <v>0</v>
      </c>
      <c r="G25" s="59">
        <v>807.75836900000002</v>
      </c>
      <c r="H25" s="59">
        <v>2921.0142769999998</v>
      </c>
    </row>
    <row r="26" spans="1:8" s="2" customFormat="1" ht="18" customHeight="1">
      <c r="A26" s="226" t="s">
        <v>98</v>
      </c>
      <c r="B26" s="63" t="s">
        <v>28</v>
      </c>
      <c r="C26" s="56">
        <v>0</v>
      </c>
      <c r="D26" s="55">
        <v>0</v>
      </c>
      <c r="E26" s="55">
        <v>0</v>
      </c>
      <c r="F26" s="55">
        <v>0</v>
      </c>
      <c r="G26" s="55">
        <v>8977.5</v>
      </c>
      <c r="H26" s="55">
        <v>8650.5999999999985</v>
      </c>
    </row>
    <row r="27" spans="1:8" s="2" customFormat="1" ht="18" customHeight="1">
      <c r="A27" s="226"/>
      <c r="B27" s="63" t="s">
        <v>42</v>
      </c>
      <c r="C27" s="56">
        <v>0</v>
      </c>
      <c r="D27" s="55">
        <v>0</v>
      </c>
      <c r="E27" s="55">
        <v>0</v>
      </c>
      <c r="F27" s="55">
        <v>0</v>
      </c>
      <c r="G27" s="55">
        <v>6315.7</v>
      </c>
      <c r="H27" s="55">
        <v>4922.3999999999996</v>
      </c>
    </row>
    <row r="28" spans="1:8" s="2" customFormat="1" ht="18" customHeight="1">
      <c r="A28" s="225" t="s">
        <v>86</v>
      </c>
      <c r="B28" s="64" t="s">
        <v>28</v>
      </c>
      <c r="C28" s="60">
        <v>1796.168259</v>
      </c>
      <c r="D28" s="59">
        <v>11265.392397</v>
      </c>
      <c r="E28" s="59"/>
      <c r="F28" s="59"/>
      <c r="G28" s="59">
        <v>67.599359000000007</v>
      </c>
      <c r="H28" s="59">
        <v>1654.57458</v>
      </c>
    </row>
    <row r="29" spans="1:8" s="2" customFormat="1" ht="18" customHeight="1">
      <c r="A29" s="225"/>
      <c r="B29" s="64" t="s">
        <v>42</v>
      </c>
      <c r="C29" s="60">
        <v>333.749798</v>
      </c>
      <c r="D29" s="59">
        <v>2616.3643690000004</v>
      </c>
      <c r="E29" s="59"/>
      <c r="F29" s="59"/>
      <c r="G29" s="59">
        <v>8.3312789999999985</v>
      </c>
      <c r="H29" s="59">
        <v>227.11222599999996</v>
      </c>
    </row>
    <row r="30" spans="1:8" s="2" customFormat="1" ht="18" customHeight="1">
      <c r="A30" s="226" t="s">
        <v>87</v>
      </c>
      <c r="B30" s="63" t="s">
        <v>28</v>
      </c>
      <c r="C30" s="56"/>
      <c r="D30" s="55">
        <v>694.23949999999991</v>
      </c>
      <c r="E30" s="55"/>
      <c r="F30" s="55"/>
      <c r="G30" s="55">
        <v>505.65055199999995</v>
      </c>
      <c r="H30" s="55">
        <v>14834.943302</v>
      </c>
    </row>
    <row r="31" spans="1:8" s="2" customFormat="1" ht="18" customHeight="1">
      <c r="A31" s="226"/>
      <c r="B31" s="63" t="s">
        <v>42</v>
      </c>
      <c r="C31" s="56"/>
      <c r="D31" s="55">
        <v>99.4</v>
      </c>
      <c r="E31" s="55"/>
      <c r="F31" s="55"/>
      <c r="G31" s="55">
        <v>158.65557100000001</v>
      </c>
      <c r="H31" s="55">
        <v>1222.050189</v>
      </c>
    </row>
    <row r="32" spans="1:8" s="2" customFormat="1" ht="15.95" customHeight="1">
      <c r="A32" s="225" t="s">
        <v>88</v>
      </c>
      <c r="B32" s="64" t="s">
        <v>28</v>
      </c>
      <c r="C32" s="60">
        <v>6520.017973</v>
      </c>
      <c r="D32" s="59">
        <v>7500.8496819999991</v>
      </c>
      <c r="E32" s="59">
        <v>175.13947199999998</v>
      </c>
      <c r="F32" s="59">
        <v>0</v>
      </c>
      <c r="G32" s="59">
        <v>450.07113899999996</v>
      </c>
      <c r="H32" s="59">
        <v>1870.0262789999999</v>
      </c>
    </row>
    <row r="33" spans="1:8" s="2" customFormat="1" ht="15.95" customHeight="1">
      <c r="A33" s="225"/>
      <c r="B33" s="64" t="s">
        <v>42</v>
      </c>
      <c r="C33" s="60">
        <v>2934.8088329999996</v>
      </c>
      <c r="D33" s="59">
        <v>2073.5297030000002</v>
      </c>
      <c r="E33" s="59">
        <v>17.999307000000002</v>
      </c>
      <c r="F33" s="59">
        <v>0</v>
      </c>
      <c r="G33" s="59">
        <v>81.394214000000005</v>
      </c>
      <c r="H33" s="59">
        <v>336.55444599999998</v>
      </c>
    </row>
    <row r="34" spans="1:8" s="2" customFormat="1" ht="15.95" customHeight="1">
      <c r="A34" s="226" t="s">
        <v>89</v>
      </c>
      <c r="B34" s="63" t="s">
        <v>28</v>
      </c>
      <c r="C34" s="56">
        <v>11375.48</v>
      </c>
      <c r="D34" s="55">
        <v>7084.72</v>
      </c>
      <c r="E34" s="55">
        <v>231.69</v>
      </c>
      <c r="F34" s="55"/>
      <c r="G34" s="55">
        <v>1322.45</v>
      </c>
      <c r="H34" s="55">
        <v>30.11</v>
      </c>
    </row>
    <row r="35" spans="1:8" s="2" customFormat="1" ht="15.95" customHeight="1">
      <c r="A35" s="226"/>
      <c r="B35" s="63" t="s">
        <v>42</v>
      </c>
      <c r="C35" s="56">
        <v>1920.69</v>
      </c>
      <c r="D35" s="55">
        <v>2511.66</v>
      </c>
      <c r="E35" s="55">
        <v>90.31</v>
      </c>
      <c r="F35" s="55"/>
      <c r="G35" s="55">
        <v>769.46</v>
      </c>
      <c r="H35" s="55">
        <v>15.51</v>
      </c>
    </row>
    <row r="36" spans="1:8" s="2" customFormat="1" ht="15.95" customHeight="1">
      <c r="A36" s="225" t="s">
        <v>90</v>
      </c>
      <c r="B36" s="64" t="s">
        <v>28</v>
      </c>
      <c r="C36" s="60">
        <v>6195.6762870000002</v>
      </c>
      <c r="D36" s="59">
        <v>2437.3117670000001</v>
      </c>
      <c r="E36" s="59">
        <v>24.993014000000002</v>
      </c>
      <c r="F36" s="59">
        <v>0</v>
      </c>
      <c r="G36" s="59">
        <v>81.389455999999996</v>
      </c>
      <c r="H36" s="59">
        <v>2064.5641619999997</v>
      </c>
    </row>
    <row r="37" spans="1:8" s="2" customFormat="1" ht="15.95" customHeight="1">
      <c r="A37" s="225"/>
      <c r="B37" s="64" t="s">
        <v>42</v>
      </c>
      <c r="C37" s="60">
        <v>2071.0879909999999</v>
      </c>
      <c r="D37" s="59">
        <v>1423.1909170000001</v>
      </c>
      <c r="E37" s="59">
        <v>19.793577000000003</v>
      </c>
      <c r="F37" s="59">
        <v>0</v>
      </c>
      <c r="G37" s="59">
        <v>41.358493000000003</v>
      </c>
      <c r="H37" s="59">
        <v>808.70970799999986</v>
      </c>
    </row>
    <row r="38" spans="1:8" s="2" customFormat="1" ht="15.95" customHeight="1">
      <c r="A38" s="226" t="s">
        <v>91</v>
      </c>
      <c r="B38" s="63" t="s">
        <v>71</v>
      </c>
      <c r="C38" s="56">
        <v>697.53011000000004</v>
      </c>
      <c r="D38" s="55">
        <v>6332.6568969999998</v>
      </c>
      <c r="E38" s="55"/>
      <c r="F38" s="55"/>
      <c r="G38" s="55">
        <v>133.32072600000001</v>
      </c>
      <c r="H38" s="55">
        <v>1446.704927</v>
      </c>
    </row>
    <row r="39" spans="1:8" s="2" customFormat="1" ht="15.95" customHeight="1">
      <c r="A39" s="226"/>
      <c r="B39" s="63" t="s">
        <v>72</v>
      </c>
      <c r="C39" s="56">
        <v>197.82445899999999</v>
      </c>
      <c r="D39" s="55">
        <v>3592.7393590000001</v>
      </c>
      <c r="E39" s="55"/>
      <c r="F39" s="55"/>
      <c r="G39" s="55">
        <v>107.16768500000001</v>
      </c>
      <c r="H39" s="55">
        <v>548.90889000000004</v>
      </c>
    </row>
    <row r="40" spans="1:8" s="2" customFormat="1" ht="15.95" customHeight="1">
      <c r="A40" s="225" t="s">
        <v>92</v>
      </c>
      <c r="B40" s="64" t="s">
        <v>71</v>
      </c>
      <c r="C40" s="60">
        <v>492.09</v>
      </c>
      <c r="D40" s="59">
        <v>3844.83</v>
      </c>
      <c r="E40" s="59">
        <v>0</v>
      </c>
      <c r="F40" s="59">
        <v>0</v>
      </c>
      <c r="G40" s="59">
        <v>25.73</v>
      </c>
      <c r="H40" s="59">
        <v>204.72</v>
      </c>
    </row>
    <row r="41" spans="1:8" s="2" customFormat="1" ht="15.95" customHeight="1">
      <c r="A41" s="225"/>
      <c r="B41" s="64" t="s">
        <v>72</v>
      </c>
      <c r="C41" s="60">
        <v>429.75</v>
      </c>
      <c r="D41" s="59">
        <v>2582.25</v>
      </c>
      <c r="E41" s="59">
        <v>0</v>
      </c>
      <c r="F41" s="59">
        <v>0</v>
      </c>
      <c r="G41" s="59">
        <v>11.14</v>
      </c>
      <c r="H41" s="59">
        <v>108.73</v>
      </c>
    </row>
    <row r="42" spans="1:8" s="2" customFormat="1" ht="15.95" customHeight="1">
      <c r="A42" s="226" t="s">
        <v>93</v>
      </c>
      <c r="B42" s="63" t="s">
        <v>71</v>
      </c>
      <c r="C42" s="56">
        <v>2312.892272</v>
      </c>
      <c r="D42" s="55">
        <v>3336.5466739999997</v>
      </c>
      <c r="E42" s="55">
        <v>0</v>
      </c>
      <c r="F42" s="55">
        <v>0</v>
      </c>
      <c r="G42" s="55">
        <v>546.40759600000001</v>
      </c>
      <c r="H42" s="55">
        <v>329.350571</v>
      </c>
    </row>
    <row r="43" spans="1:8" s="2" customFormat="1" ht="15.95" customHeight="1">
      <c r="A43" s="226"/>
      <c r="B43" s="63" t="s">
        <v>72</v>
      </c>
      <c r="C43" s="56">
        <v>2087.6730689999999</v>
      </c>
      <c r="D43" s="55">
        <v>2959.912292</v>
      </c>
      <c r="E43" s="55">
        <v>0</v>
      </c>
      <c r="F43" s="55">
        <v>0</v>
      </c>
      <c r="G43" s="55">
        <v>374.15376100000003</v>
      </c>
      <c r="H43" s="55">
        <v>243.20455600000005</v>
      </c>
    </row>
    <row r="44" spans="1:8" s="2" customFormat="1" ht="15.95" customHeight="1">
      <c r="A44" s="225" t="s">
        <v>94</v>
      </c>
      <c r="B44" s="64" t="s">
        <v>71</v>
      </c>
      <c r="C44" s="60">
        <v>30414.029201999998</v>
      </c>
      <c r="D44" s="60">
        <v>457.99086199999999</v>
      </c>
      <c r="E44" s="60">
        <v>3.118045</v>
      </c>
      <c r="F44" s="60"/>
      <c r="G44" s="60">
        <v>140.39705800000002</v>
      </c>
      <c r="H44" s="60">
        <v>93.771306999999993</v>
      </c>
    </row>
    <row r="45" spans="1:8" s="2" customFormat="1" ht="15.95" customHeight="1">
      <c r="A45" s="225"/>
      <c r="B45" s="64" t="s">
        <v>72</v>
      </c>
      <c r="C45" s="60">
        <v>3396.3311340000005</v>
      </c>
      <c r="D45" s="60">
        <v>225.08649</v>
      </c>
      <c r="E45" s="60">
        <v>3.118045</v>
      </c>
      <c r="F45" s="60"/>
      <c r="G45" s="60">
        <v>140.39705800000002</v>
      </c>
      <c r="H45" s="60">
        <v>91.518706999999992</v>
      </c>
    </row>
    <row r="46" spans="1:8" s="2" customFormat="1" ht="15.95" customHeight="1">
      <c r="A46" s="222" t="s">
        <v>125</v>
      </c>
      <c r="B46" s="76" t="s">
        <v>126</v>
      </c>
      <c r="C46" s="103">
        <v>53613.72</v>
      </c>
      <c r="D46" s="103">
        <v>250.9</v>
      </c>
      <c r="E46" s="103">
        <v>0</v>
      </c>
      <c r="F46" s="103">
        <v>0</v>
      </c>
      <c r="G46" s="103">
        <v>150.35</v>
      </c>
      <c r="H46" s="103">
        <v>38.21</v>
      </c>
    </row>
    <row r="47" spans="1:8" s="2" customFormat="1" ht="15.95" customHeight="1">
      <c r="A47" s="223"/>
      <c r="B47" s="76" t="s">
        <v>127</v>
      </c>
      <c r="C47" s="103">
        <v>53613.72</v>
      </c>
      <c r="D47" s="103">
        <v>250.9</v>
      </c>
      <c r="E47" s="103">
        <v>0</v>
      </c>
      <c r="F47" s="103">
        <v>0</v>
      </c>
      <c r="G47" s="103">
        <v>150.35</v>
      </c>
      <c r="H47" s="103">
        <v>38.21</v>
      </c>
    </row>
    <row r="48" spans="1:8" s="2" customFormat="1" ht="15.95" customHeight="1">
      <c r="A48" s="220" t="s">
        <v>140</v>
      </c>
      <c r="B48" s="87" t="s">
        <v>126</v>
      </c>
      <c r="C48" s="60">
        <v>99755.381999999998</v>
      </c>
      <c r="D48" s="60">
        <v>15067.234000000008</v>
      </c>
      <c r="E48" s="60">
        <v>0</v>
      </c>
      <c r="F48" s="60">
        <v>0</v>
      </c>
      <c r="G48" s="60">
        <v>288.91236900000001</v>
      </c>
      <c r="H48" s="60">
        <v>669.41350799999998</v>
      </c>
    </row>
    <row r="49" spans="1:91" s="2" customFormat="1" ht="15.95" customHeight="1">
      <c r="A49" s="221"/>
      <c r="B49" s="87" t="s">
        <v>127</v>
      </c>
      <c r="C49" s="60">
        <v>4880.3490000000002</v>
      </c>
      <c r="D49" s="60">
        <v>1431.7889999999989</v>
      </c>
      <c r="E49" s="60">
        <v>0</v>
      </c>
      <c r="F49" s="60">
        <v>0</v>
      </c>
      <c r="G49" s="60">
        <v>189.81822</v>
      </c>
      <c r="H49" s="60">
        <v>668.31250799999998</v>
      </c>
    </row>
    <row r="50" spans="1:91" s="2" customFormat="1" ht="15.95" customHeight="1">
      <c r="A50" s="222" t="s">
        <v>156</v>
      </c>
      <c r="B50" s="167" t="s">
        <v>126</v>
      </c>
      <c r="C50" s="103">
        <v>27345.7048</v>
      </c>
      <c r="D50" s="103">
        <v>40769.350664999991</v>
      </c>
      <c r="E50" s="103">
        <v>7.3000000000000007E-4</v>
      </c>
      <c r="F50" s="103">
        <v>0</v>
      </c>
      <c r="G50" s="103">
        <v>4834.2717470000007</v>
      </c>
      <c r="H50" s="103">
        <v>9457.4046269999981</v>
      </c>
    </row>
    <row r="51" spans="1:91" s="2" customFormat="1" ht="15.95" customHeight="1">
      <c r="A51" s="223"/>
      <c r="B51" s="167" t="s">
        <v>127</v>
      </c>
      <c r="C51" s="103">
        <v>6435.4129040000007</v>
      </c>
      <c r="D51" s="103">
        <v>3875.2067379999989</v>
      </c>
      <c r="E51" s="103">
        <v>1.03E-4</v>
      </c>
      <c r="F51" s="103">
        <v>0</v>
      </c>
      <c r="G51" s="103">
        <v>2385.8105320000009</v>
      </c>
      <c r="H51" s="103">
        <v>3402.1696279999987</v>
      </c>
    </row>
    <row r="52" spans="1:91" s="2" customFormat="1" ht="15.95" customHeight="1">
      <c r="A52" s="220" t="s">
        <v>216</v>
      </c>
      <c r="B52" s="132" t="s">
        <v>71</v>
      </c>
      <c r="C52" s="60">
        <v>60</v>
      </c>
      <c r="D52" s="60">
        <v>29.4</v>
      </c>
      <c r="E52" s="60">
        <v>0</v>
      </c>
      <c r="F52" s="60">
        <v>0</v>
      </c>
      <c r="G52" s="60">
        <v>13.7</v>
      </c>
      <c r="H52" s="60">
        <v>239.1</v>
      </c>
    </row>
    <row r="53" spans="1:91" s="2" customFormat="1" ht="15.95" customHeight="1">
      <c r="A53" s="221"/>
      <c r="B53" s="132" t="s">
        <v>72</v>
      </c>
      <c r="C53" s="60">
        <v>60</v>
      </c>
      <c r="D53" s="60">
        <v>29.4</v>
      </c>
      <c r="E53" s="60">
        <v>0</v>
      </c>
      <c r="F53" s="60">
        <v>0</v>
      </c>
      <c r="G53" s="60">
        <v>13.7</v>
      </c>
      <c r="H53" s="60">
        <v>239.1</v>
      </c>
    </row>
    <row r="54" spans="1:91" s="2" customFormat="1" ht="15.95" customHeight="1">
      <c r="A54" s="222" t="s">
        <v>250</v>
      </c>
      <c r="B54" s="167" t="s">
        <v>71</v>
      </c>
      <c r="C54" s="103">
        <v>61.614454000000002</v>
      </c>
      <c r="D54" s="103">
        <v>164.3</v>
      </c>
      <c r="E54" s="103"/>
      <c r="F54" s="103">
        <v>0</v>
      </c>
      <c r="G54" s="103">
        <v>866.92030199999999</v>
      </c>
      <c r="H54" s="103">
        <v>877.62767599999995</v>
      </c>
    </row>
    <row r="55" spans="1:91" s="2" customFormat="1" ht="15.95" customHeight="1">
      <c r="A55" s="223"/>
      <c r="B55" s="167" t="s">
        <v>72</v>
      </c>
      <c r="C55" s="103">
        <v>61.614454000000002</v>
      </c>
      <c r="D55" s="103">
        <v>164.3</v>
      </c>
      <c r="E55" s="103"/>
      <c r="F55" s="103">
        <v>0</v>
      </c>
      <c r="G55" s="103">
        <v>866.92030199999999</v>
      </c>
      <c r="H55" s="103">
        <v>877.62767599999995</v>
      </c>
    </row>
    <row r="56" spans="1:91" s="2" customFormat="1" ht="19.5" customHeight="1">
      <c r="A56" s="220" t="s">
        <v>330</v>
      </c>
      <c r="B56" s="162" t="s">
        <v>71</v>
      </c>
      <c r="C56" s="60">
        <v>841.96232999999995</v>
      </c>
      <c r="D56" s="60">
        <v>86.494236999999998</v>
      </c>
      <c r="E56" s="60">
        <v>-3.3943417999999999</v>
      </c>
      <c r="F56" s="60"/>
      <c r="G56" s="60">
        <v>5.3456669999999997</v>
      </c>
      <c r="H56" s="60">
        <v>20.987884000000001</v>
      </c>
    </row>
    <row r="57" spans="1:91" s="2" customFormat="1" ht="15.95" customHeight="1">
      <c r="A57" s="221"/>
      <c r="B57" s="162" t="s">
        <v>72</v>
      </c>
      <c r="C57" s="60">
        <v>841.96232999999995</v>
      </c>
      <c r="D57" s="60">
        <v>86.494236999999998</v>
      </c>
      <c r="E57" s="60">
        <v>-3.3943417999999999</v>
      </c>
      <c r="F57" s="60"/>
      <c r="G57" s="60">
        <v>5.3456669999999997</v>
      </c>
      <c r="H57" s="60">
        <v>20.987884000000001</v>
      </c>
    </row>
    <row r="58" spans="1:91" s="11" customFormat="1" ht="15.95" customHeight="1">
      <c r="A58" s="212" t="s">
        <v>46</v>
      </c>
      <c r="B58" s="76" t="s">
        <v>28</v>
      </c>
      <c r="C58" s="104">
        <f>SUM(C4,C6,C8,C10,C12,C14,C16,C18,C20,C22,C24,C26,C28,C30,C32,C34,C36,C38,C40,C42,C44,C46,C48,C50,C52,C54,C56)</f>
        <v>1637632.0735299997</v>
      </c>
      <c r="D58" s="104">
        <f t="shared" ref="D58:H58" si="0">SUM(D4,D6,D8,D10,D12,D14,D16,D18,D20,D22,D24,D26,D28,D30,D32,D34,D36,D38,D40,D42,D44,D46,D48,D50,D52,D54,D56)</f>
        <v>1538979.1327289997</v>
      </c>
      <c r="E58" s="104">
        <f t="shared" si="0"/>
        <v>22047.78525819999</v>
      </c>
      <c r="F58" s="104">
        <f t="shared" si="0"/>
        <v>3262.7235000000001</v>
      </c>
      <c r="G58" s="104">
        <f t="shared" si="0"/>
        <v>108514.42691800006</v>
      </c>
      <c r="H58" s="104">
        <f t="shared" si="0"/>
        <v>393045.08493200003</v>
      </c>
      <c r="I58" s="8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</row>
    <row r="59" spans="1:91" s="11" customFormat="1" ht="15.95" customHeight="1">
      <c r="A59" s="212"/>
      <c r="B59" s="76" t="s">
        <v>42</v>
      </c>
      <c r="C59" s="104">
        <f>SUM(C5,C7,C9,C11,C13,C15,C17,C19,C21,C23,C25,C27,C29,C31,C33,C35,C37,C39,C41,C43,C45,C47,C49,C51,C53,C55,C57)</f>
        <v>263940.96289500006</v>
      </c>
      <c r="D59" s="104">
        <f t="shared" ref="D59:H59" si="1">SUM(D5,D7,D9,D11,D13,D15,D17,D19,D21,D23,D25,D27,D29,D31,D33,D35,D37,D39,D41,D43,D45,D47,D49,D51,D53,D55,D57)</f>
        <v>345994.306125</v>
      </c>
      <c r="E59" s="104">
        <f t="shared" si="1"/>
        <v>7807.9632452000005</v>
      </c>
      <c r="F59" s="104">
        <f t="shared" si="1"/>
        <v>435.75038999999992</v>
      </c>
      <c r="G59" s="104">
        <f t="shared" si="1"/>
        <v>34112.381683</v>
      </c>
      <c r="H59" s="104">
        <f t="shared" si="1"/>
        <v>115447.23707700001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</row>
    <row r="60" spans="1:91">
      <c r="A60" s="227" t="s">
        <v>179</v>
      </c>
      <c r="B60" s="228"/>
      <c r="C60" s="228"/>
      <c r="D60" s="228"/>
      <c r="E60" s="228"/>
      <c r="F60" s="228"/>
    </row>
  </sheetData>
  <mergeCells count="31">
    <mergeCell ref="A60:F60"/>
    <mergeCell ref="A58:A59"/>
    <mergeCell ref="A12:A13"/>
    <mergeCell ref="A14:A15"/>
    <mergeCell ref="A16:A17"/>
    <mergeCell ref="A44:A45"/>
    <mergeCell ref="A32:A33"/>
    <mergeCell ref="A34:A35"/>
    <mergeCell ref="A36:A37"/>
    <mergeCell ref="A38:A39"/>
    <mergeCell ref="A46:A47"/>
    <mergeCell ref="A30:A31"/>
    <mergeCell ref="A40:A41"/>
    <mergeCell ref="A42:A43"/>
    <mergeCell ref="A28:A29"/>
    <mergeCell ref="A54:A55"/>
    <mergeCell ref="A56:A57"/>
    <mergeCell ref="A52:A53"/>
    <mergeCell ref="A48:A49"/>
    <mergeCell ref="A50:A51"/>
    <mergeCell ref="C1:H1"/>
    <mergeCell ref="A4:A5"/>
    <mergeCell ref="A8:A9"/>
    <mergeCell ref="A24:A25"/>
    <mergeCell ref="A26:A27"/>
    <mergeCell ref="A1:B3"/>
    <mergeCell ref="A6:A7"/>
    <mergeCell ref="A10:A11"/>
    <mergeCell ref="A18:A19"/>
    <mergeCell ref="A20:A21"/>
    <mergeCell ref="A22:A23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Roman,加粗"1-9&amp;"宋体,加粗"月寿险公司人身险业务产品分类情况表&amp;R
货币单位：万元</oddHeader>
    <oddFooter>&amp;R制表单位：湖南省保险行业协会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pane ySplit="2" topLeftCell="A33" activePane="bottomLeft" state="frozenSplit"/>
      <selection pane="bottomLeft" activeCell="C36" sqref="C36:H38"/>
    </sheetView>
  </sheetViews>
  <sheetFormatPr defaultRowHeight="22.5" customHeight="1"/>
  <cols>
    <col min="1" max="1" width="13" customWidth="1"/>
    <col min="2" max="2" width="2.875" customWidth="1"/>
    <col min="3" max="3" width="26.375" customWidth="1"/>
    <col min="4" max="4" width="8.625" customWidth="1"/>
    <col min="5" max="5" width="33.875" customWidth="1"/>
    <col min="6" max="6" width="6.125" customWidth="1"/>
    <col min="7" max="7" width="27.25" customWidth="1"/>
    <col min="8" max="8" width="8.125" customWidth="1"/>
  </cols>
  <sheetData>
    <row r="1" spans="1:8" ht="22.5" customHeight="1">
      <c r="A1" s="239" t="s">
        <v>47</v>
      </c>
      <c r="B1" s="240" t="s">
        <v>48</v>
      </c>
      <c r="C1" s="238" t="s">
        <v>49</v>
      </c>
      <c r="D1" s="238"/>
      <c r="E1" s="238" t="s">
        <v>50</v>
      </c>
      <c r="F1" s="238"/>
      <c r="G1" s="238" t="s">
        <v>51</v>
      </c>
      <c r="H1" s="238"/>
    </row>
    <row r="2" spans="1:8" ht="22.5" customHeight="1">
      <c r="A2" s="239"/>
      <c r="B2" s="240"/>
      <c r="C2" s="74" t="s">
        <v>52</v>
      </c>
      <c r="D2" s="74" t="s">
        <v>53</v>
      </c>
      <c r="E2" s="74" t="s">
        <v>52</v>
      </c>
      <c r="F2" s="74" t="s">
        <v>53</v>
      </c>
      <c r="G2" s="74" t="s">
        <v>41</v>
      </c>
      <c r="H2" s="74" t="s">
        <v>53</v>
      </c>
    </row>
    <row r="3" spans="1:8" ht="22.5" customHeight="1">
      <c r="A3" s="232" t="s">
        <v>54</v>
      </c>
      <c r="B3" s="1">
        <v>1</v>
      </c>
      <c r="C3" s="21" t="s">
        <v>218</v>
      </c>
      <c r="D3" s="40">
        <v>89903.748989</v>
      </c>
      <c r="E3" s="18" t="s">
        <v>327</v>
      </c>
      <c r="F3" s="41">
        <v>20461.89</v>
      </c>
      <c r="G3" s="21" t="s">
        <v>147</v>
      </c>
      <c r="H3" s="41">
        <v>138665.57775899998</v>
      </c>
    </row>
    <row r="4" spans="1:8" ht="22.5" customHeight="1">
      <c r="A4" s="232"/>
      <c r="B4" s="1">
        <v>2</v>
      </c>
      <c r="C4" s="22" t="s">
        <v>295</v>
      </c>
      <c r="D4" s="41">
        <v>37559.845660999999</v>
      </c>
      <c r="E4" s="36" t="s">
        <v>254</v>
      </c>
      <c r="F4" s="41">
        <v>12433.112025</v>
      </c>
      <c r="G4" s="16" t="s">
        <v>256</v>
      </c>
      <c r="H4" s="41">
        <v>136983.96950000001</v>
      </c>
    </row>
    <row r="5" spans="1:8" ht="22.5" customHeight="1">
      <c r="A5" s="232"/>
      <c r="B5" s="1">
        <v>3</v>
      </c>
      <c r="C5" s="18" t="s">
        <v>277</v>
      </c>
      <c r="D5" s="41">
        <v>12531.959112</v>
      </c>
      <c r="E5" s="21" t="s">
        <v>255</v>
      </c>
      <c r="F5" s="41">
        <v>9671.6623769999987</v>
      </c>
      <c r="G5" s="21" t="s">
        <v>257</v>
      </c>
      <c r="H5" s="41">
        <v>15614.821338</v>
      </c>
    </row>
    <row r="6" spans="1:8" ht="22.5" customHeight="1">
      <c r="A6" s="232" t="s">
        <v>55</v>
      </c>
      <c r="B6" s="1">
        <v>1</v>
      </c>
      <c r="C6" s="23" t="s">
        <v>270</v>
      </c>
      <c r="D6" s="40">
        <v>32363.71</v>
      </c>
      <c r="E6" s="24"/>
      <c r="F6" s="41"/>
      <c r="G6" s="24" t="s">
        <v>271</v>
      </c>
      <c r="H6" s="41">
        <v>1116.5</v>
      </c>
    </row>
    <row r="7" spans="1:8" ht="22.5" customHeight="1">
      <c r="A7" s="232"/>
      <c r="B7" s="1">
        <v>2</v>
      </c>
      <c r="C7" s="24" t="s">
        <v>274</v>
      </c>
      <c r="D7" s="41">
        <v>16604.28</v>
      </c>
      <c r="E7" s="24"/>
      <c r="F7" s="41"/>
      <c r="G7" s="24" t="s">
        <v>273</v>
      </c>
      <c r="H7" s="41">
        <v>621.4</v>
      </c>
    </row>
    <row r="8" spans="1:8" ht="22.5" customHeight="1">
      <c r="A8" s="232"/>
      <c r="B8" s="1">
        <v>3</v>
      </c>
      <c r="C8" s="24" t="s">
        <v>272</v>
      </c>
      <c r="D8" s="41">
        <v>11640.02</v>
      </c>
      <c r="E8" s="24"/>
      <c r="F8" s="41"/>
      <c r="G8" s="24" t="s">
        <v>275</v>
      </c>
      <c r="H8" s="41">
        <v>399.49</v>
      </c>
    </row>
    <row r="9" spans="1:8" ht="22.5" customHeight="1">
      <c r="A9" s="241" t="s">
        <v>56</v>
      </c>
      <c r="B9" s="1">
        <v>1</v>
      </c>
      <c r="C9" s="25" t="s">
        <v>192</v>
      </c>
      <c r="D9" s="19">
        <v>1379</v>
      </c>
      <c r="E9" s="25" t="s">
        <v>340</v>
      </c>
      <c r="F9" s="19">
        <v>407.34548899999999</v>
      </c>
      <c r="G9" s="25" t="s">
        <v>227</v>
      </c>
      <c r="H9" s="19">
        <v>20.1675</v>
      </c>
    </row>
    <row r="10" spans="1:8" ht="22.5" customHeight="1">
      <c r="A10" s="232"/>
      <c r="B10" s="1">
        <v>2</v>
      </c>
      <c r="C10" s="25" t="s">
        <v>318</v>
      </c>
      <c r="D10" s="19">
        <v>1134.8800000000001</v>
      </c>
      <c r="E10" s="25" t="s">
        <v>341</v>
      </c>
      <c r="F10" s="19">
        <v>231.31101000000001</v>
      </c>
      <c r="G10" s="25" t="s">
        <v>342</v>
      </c>
      <c r="H10" s="19">
        <v>8.6999999999999993</v>
      </c>
    </row>
    <row r="11" spans="1:8" ht="22.5" customHeight="1">
      <c r="A11" s="232"/>
      <c r="B11" s="1">
        <v>3</v>
      </c>
      <c r="C11" s="25" t="s">
        <v>343</v>
      </c>
      <c r="D11" s="19">
        <v>688.82</v>
      </c>
      <c r="E11" s="25" t="s">
        <v>344</v>
      </c>
      <c r="F11" s="19">
        <v>231.24637599999988</v>
      </c>
      <c r="G11" s="25" t="s">
        <v>345</v>
      </c>
      <c r="H11" s="19">
        <v>7.2901999999999996</v>
      </c>
    </row>
    <row r="12" spans="1:8" ht="22.5" customHeight="1">
      <c r="A12" s="232" t="s">
        <v>57</v>
      </c>
      <c r="B12" s="1">
        <v>1</v>
      </c>
      <c r="C12" s="116" t="s">
        <v>188</v>
      </c>
      <c r="D12" s="117">
        <v>10198.428141</v>
      </c>
      <c r="E12" s="117" t="s">
        <v>187</v>
      </c>
      <c r="F12" s="117">
        <v>536.66852400000005</v>
      </c>
      <c r="G12" s="118" t="s">
        <v>189</v>
      </c>
      <c r="H12" s="119">
        <v>49269.907873999997</v>
      </c>
    </row>
    <row r="13" spans="1:8" ht="22.5" customHeight="1">
      <c r="A13" s="232"/>
      <c r="B13" s="1">
        <v>2</v>
      </c>
      <c r="C13" s="120" t="s">
        <v>292</v>
      </c>
      <c r="D13" s="117">
        <v>8511.1266379999997</v>
      </c>
      <c r="E13" s="117" t="s">
        <v>194</v>
      </c>
      <c r="F13" s="117">
        <v>450.062476</v>
      </c>
      <c r="G13" s="121" t="s">
        <v>152</v>
      </c>
      <c r="H13" s="119">
        <v>41758</v>
      </c>
    </row>
    <row r="14" spans="1:8" ht="22.5" customHeight="1">
      <c r="A14" s="232"/>
      <c r="B14" s="1">
        <v>3</v>
      </c>
      <c r="C14" s="122" t="s">
        <v>203</v>
      </c>
      <c r="D14" s="117">
        <v>6171.1729329999998</v>
      </c>
      <c r="E14" s="117" t="s">
        <v>204</v>
      </c>
      <c r="F14" s="117">
        <v>407.89572700000002</v>
      </c>
      <c r="G14" s="123" t="s">
        <v>173</v>
      </c>
      <c r="H14" s="119">
        <v>4585.2</v>
      </c>
    </row>
    <row r="15" spans="1:8" ht="22.5" customHeight="1">
      <c r="A15" s="232" t="s">
        <v>58</v>
      </c>
      <c r="B15" s="1">
        <v>1</v>
      </c>
      <c r="C15" s="26" t="s">
        <v>174</v>
      </c>
      <c r="D15" s="47">
        <v>8286</v>
      </c>
      <c r="E15" s="26" t="s">
        <v>219</v>
      </c>
      <c r="F15" s="47">
        <v>49.847033000000003</v>
      </c>
      <c r="G15" s="26" t="s">
        <v>146</v>
      </c>
      <c r="H15" s="47">
        <v>8597.2000000000007</v>
      </c>
    </row>
    <row r="16" spans="1:8" ht="22.5" customHeight="1">
      <c r="A16" s="232"/>
      <c r="B16" s="1">
        <v>2</v>
      </c>
      <c r="C16" s="26" t="s">
        <v>268</v>
      </c>
      <c r="D16" s="47">
        <v>6658.6</v>
      </c>
      <c r="E16" s="26" t="s">
        <v>145</v>
      </c>
      <c r="F16" s="47">
        <v>44.732657000000003</v>
      </c>
      <c r="G16" s="26" t="s">
        <v>165</v>
      </c>
      <c r="H16" s="47">
        <v>8232.9</v>
      </c>
    </row>
    <row r="17" spans="1:8" ht="22.5" customHeight="1">
      <c r="A17" s="232"/>
      <c r="B17" s="1">
        <v>3</v>
      </c>
      <c r="C17" s="26" t="s">
        <v>290</v>
      </c>
      <c r="D17" s="47">
        <v>3686.0171999999998</v>
      </c>
      <c r="E17" s="26" t="s">
        <v>220</v>
      </c>
      <c r="F17" s="47">
        <v>15.917999999999999</v>
      </c>
      <c r="G17" s="26" t="s">
        <v>238</v>
      </c>
      <c r="H17" s="47">
        <v>3066.1000010000002</v>
      </c>
    </row>
    <row r="18" spans="1:8" ht="22.5" customHeight="1">
      <c r="A18" s="232" t="s">
        <v>59</v>
      </c>
      <c r="B18" s="1">
        <v>1</v>
      </c>
      <c r="C18" s="133" t="s">
        <v>240</v>
      </c>
      <c r="D18" s="134">
        <v>16656.78</v>
      </c>
      <c r="E18" s="135" t="s">
        <v>241</v>
      </c>
      <c r="F18" s="136">
        <v>15331.01</v>
      </c>
      <c r="G18" s="137" t="s">
        <v>240</v>
      </c>
      <c r="H18" s="136">
        <v>204473.66</v>
      </c>
    </row>
    <row r="19" spans="1:8" ht="22.5" customHeight="1">
      <c r="A19" s="232"/>
      <c r="B19" s="1">
        <v>2</v>
      </c>
      <c r="C19" s="133" t="s">
        <v>261</v>
      </c>
      <c r="D19" s="138">
        <v>3974.3</v>
      </c>
      <c r="E19" s="135" t="s">
        <v>305</v>
      </c>
      <c r="F19" s="139">
        <v>2027.37</v>
      </c>
      <c r="G19" s="140" t="s">
        <v>261</v>
      </c>
      <c r="H19" s="136">
        <v>46634.93</v>
      </c>
    </row>
    <row r="20" spans="1:8" ht="22.5" customHeight="1">
      <c r="A20" s="232"/>
      <c r="B20" s="1">
        <v>3</v>
      </c>
      <c r="C20" s="133" t="s">
        <v>242</v>
      </c>
      <c r="D20" s="138">
        <v>2959.8</v>
      </c>
      <c r="E20" s="135" t="s">
        <v>244</v>
      </c>
      <c r="F20" s="136">
        <v>1413.65</v>
      </c>
      <c r="G20" s="141" t="s">
        <v>243</v>
      </c>
      <c r="H20" s="136">
        <v>18256.72</v>
      </c>
    </row>
    <row r="21" spans="1:8" ht="22.5" customHeight="1">
      <c r="A21" s="232" t="s">
        <v>60</v>
      </c>
      <c r="B21" s="1">
        <v>1</v>
      </c>
      <c r="C21" s="27" t="s">
        <v>199</v>
      </c>
      <c r="D21" s="42">
        <v>1089.76</v>
      </c>
      <c r="E21" s="28"/>
      <c r="F21" s="42"/>
      <c r="G21" s="28" t="s">
        <v>130</v>
      </c>
      <c r="H21" s="42">
        <v>540.4</v>
      </c>
    </row>
    <row r="22" spans="1:8" ht="22.5" customHeight="1">
      <c r="A22" s="232"/>
      <c r="B22" s="1">
        <v>2</v>
      </c>
      <c r="C22" s="28" t="s">
        <v>157</v>
      </c>
      <c r="D22" s="43">
        <v>376.81</v>
      </c>
      <c r="E22" s="28"/>
      <c r="F22" s="42"/>
      <c r="G22" s="28" t="s">
        <v>129</v>
      </c>
      <c r="H22" s="42">
        <v>292.5</v>
      </c>
    </row>
    <row r="23" spans="1:8" ht="22.5" customHeight="1">
      <c r="A23" s="232"/>
      <c r="B23" s="1">
        <v>3</v>
      </c>
      <c r="C23" s="28" t="s">
        <v>266</v>
      </c>
      <c r="D23" s="43">
        <v>146.44999999999999</v>
      </c>
      <c r="E23" s="28"/>
      <c r="F23" s="42"/>
      <c r="G23" s="28" t="s">
        <v>200</v>
      </c>
      <c r="H23" s="42">
        <v>202.6</v>
      </c>
    </row>
    <row r="24" spans="1:8" ht="22.5" customHeight="1">
      <c r="A24" s="232" t="s">
        <v>134</v>
      </c>
      <c r="B24" s="1">
        <v>1</v>
      </c>
      <c r="C24" s="29" t="s">
        <v>150</v>
      </c>
      <c r="D24" s="48">
        <v>2040.42</v>
      </c>
      <c r="E24" s="108" t="s">
        <v>352</v>
      </c>
      <c r="F24" s="48">
        <v>771.24540000000002</v>
      </c>
      <c r="G24" s="24" t="s">
        <v>193</v>
      </c>
      <c r="H24" s="41">
        <v>48379</v>
      </c>
    </row>
    <row r="25" spans="1:8" ht="22.5" customHeight="1">
      <c r="A25" s="232"/>
      <c r="B25" s="1">
        <v>2</v>
      </c>
      <c r="C25" s="16" t="s">
        <v>224</v>
      </c>
      <c r="D25" s="48">
        <v>1154.1507999999999</v>
      </c>
      <c r="E25" s="108" t="s">
        <v>353</v>
      </c>
      <c r="F25" s="48">
        <v>536.50474999999994</v>
      </c>
      <c r="G25" s="24" t="s">
        <v>193</v>
      </c>
      <c r="H25" s="41">
        <v>8644</v>
      </c>
    </row>
    <row r="26" spans="1:8" ht="22.5" customHeight="1">
      <c r="A26" s="232"/>
      <c r="B26" s="1">
        <v>3</v>
      </c>
      <c r="C26" s="16" t="s">
        <v>178</v>
      </c>
      <c r="D26" s="48">
        <v>926.32</v>
      </c>
      <c r="E26" s="108" t="s">
        <v>354</v>
      </c>
      <c r="F26" s="48">
        <v>250.95240000000001</v>
      </c>
      <c r="G26" s="24" t="s">
        <v>160</v>
      </c>
      <c r="H26" s="41">
        <v>6614</v>
      </c>
    </row>
    <row r="27" spans="1:8" ht="22.5" customHeight="1">
      <c r="A27" s="232" t="s">
        <v>61</v>
      </c>
      <c r="B27" s="1">
        <v>1</v>
      </c>
      <c r="C27" s="110" t="s">
        <v>207</v>
      </c>
      <c r="D27" s="158">
        <v>9109</v>
      </c>
      <c r="E27" s="111" t="s">
        <v>159</v>
      </c>
      <c r="F27" s="158">
        <v>1995</v>
      </c>
      <c r="G27" s="110" t="s">
        <v>159</v>
      </c>
      <c r="H27" s="158">
        <v>45438</v>
      </c>
    </row>
    <row r="28" spans="1:8" ht="22.5" customHeight="1">
      <c r="A28" s="242"/>
      <c r="B28" s="12">
        <v>2</v>
      </c>
      <c r="C28" s="110" t="s">
        <v>208</v>
      </c>
      <c r="D28" s="158">
        <v>1876</v>
      </c>
      <c r="E28" s="111" t="s">
        <v>264</v>
      </c>
      <c r="F28" s="158">
        <v>582</v>
      </c>
      <c r="G28" s="110" t="s">
        <v>209</v>
      </c>
      <c r="H28" s="158">
        <v>24</v>
      </c>
    </row>
    <row r="29" spans="1:8" ht="22.5" customHeight="1">
      <c r="A29" s="242"/>
      <c r="B29" s="12">
        <v>3</v>
      </c>
      <c r="C29" s="110" t="s">
        <v>210</v>
      </c>
      <c r="D29" s="158">
        <v>612</v>
      </c>
      <c r="E29" s="111" t="s">
        <v>269</v>
      </c>
      <c r="F29" s="158">
        <v>353</v>
      </c>
      <c r="G29" s="110" t="s">
        <v>183</v>
      </c>
      <c r="H29" s="158">
        <v>6</v>
      </c>
    </row>
    <row r="30" spans="1:8" ht="22.5" customHeight="1">
      <c r="A30" s="232" t="s">
        <v>197</v>
      </c>
      <c r="B30" s="12">
        <v>1</v>
      </c>
      <c r="C30" s="30" t="s">
        <v>223</v>
      </c>
      <c r="D30" s="49">
        <v>3095.4016000000001</v>
      </c>
      <c r="E30" s="32" t="s">
        <v>168</v>
      </c>
      <c r="F30" s="14">
        <v>541.53061600000001</v>
      </c>
      <c r="G30" s="30" t="s">
        <v>166</v>
      </c>
      <c r="H30" s="52">
        <v>184311.8</v>
      </c>
    </row>
    <row r="31" spans="1:8" ht="22.5" customHeight="1">
      <c r="A31" s="242"/>
      <c r="B31" s="12">
        <v>2</v>
      </c>
      <c r="C31" s="30" t="s">
        <v>276</v>
      </c>
      <c r="D31" s="49">
        <v>2542.4</v>
      </c>
      <c r="E31" s="30" t="s">
        <v>132</v>
      </c>
      <c r="F31" s="14">
        <v>486.08726599999994</v>
      </c>
      <c r="G31" s="30" t="s">
        <v>167</v>
      </c>
      <c r="H31" s="52">
        <v>5946.8</v>
      </c>
    </row>
    <row r="32" spans="1:8" ht="22.5" customHeight="1">
      <c r="A32" s="242"/>
      <c r="B32" s="12">
        <v>3</v>
      </c>
      <c r="C32" s="30" t="s">
        <v>296</v>
      </c>
      <c r="D32" s="49">
        <v>1216.4938</v>
      </c>
      <c r="E32" s="30" t="s">
        <v>304</v>
      </c>
      <c r="F32" s="14">
        <v>121.853999</v>
      </c>
      <c r="G32" s="30" t="s">
        <v>149</v>
      </c>
      <c r="H32" s="52">
        <v>263.2</v>
      </c>
    </row>
    <row r="33" spans="1:8" ht="22.5" customHeight="1">
      <c r="A33" s="242" t="s">
        <v>62</v>
      </c>
      <c r="B33" s="12">
        <v>1</v>
      </c>
      <c r="C33" s="31" t="s">
        <v>205</v>
      </c>
      <c r="D33" s="44">
        <v>7287.201427</v>
      </c>
      <c r="E33" s="32"/>
      <c r="F33" s="14"/>
      <c r="G33" s="32" t="s">
        <v>176</v>
      </c>
      <c r="H33" s="14">
        <v>39197.1</v>
      </c>
    </row>
    <row r="34" spans="1:8" ht="22.5" customHeight="1">
      <c r="A34" s="242"/>
      <c r="B34" s="12">
        <v>2</v>
      </c>
      <c r="C34" s="31" t="s">
        <v>293</v>
      </c>
      <c r="D34" s="14">
        <v>3544.9294</v>
      </c>
      <c r="E34" s="32"/>
      <c r="F34" s="14"/>
      <c r="G34" s="32" t="s">
        <v>171</v>
      </c>
      <c r="H34" s="14">
        <v>4826.8</v>
      </c>
    </row>
    <row r="35" spans="1:8" ht="22.5" customHeight="1">
      <c r="A35" s="242"/>
      <c r="B35" s="12">
        <v>3</v>
      </c>
      <c r="C35" s="32" t="s">
        <v>346</v>
      </c>
      <c r="D35" s="14">
        <v>1802.6767</v>
      </c>
      <c r="E35" s="32"/>
      <c r="F35" s="14"/>
      <c r="G35" s="32" t="s">
        <v>206</v>
      </c>
      <c r="H35" s="14">
        <v>754.7</v>
      </c>
    </row>
    <row r="36" spans="1:8" ht="22.5" customHeight="1">
      <c r="A36" s="242" t="s">
        <v>63</v>
      </c>
      <c r="B36" s="12">
        <v>1</v>
      </c>
      <c r="C36" s="31"/>
      <c r="D36" s="44"/>
      <c r="E36" s="32" t="s">
        <v>151</v>
      </c>
      <c r="F36" s="14">
        <v>3534.9132782300003</v>
      </c>
      <c r="G36" s="32"/>
      <c r="H36" s="14"/>
    </row>
    <row r="37" spans="1:8" ht="22.5" customHeight="1">
      <c r="A37" s="242"/>
      <c r="B37" s="12">
        <v>2</v>
      </c>
      <c r="C37" s="32"/>
      <c r="D37" s="14"/>
      <c r="E37" s="32" t="s">
        <v>294</v>
      </c>
      <c r="F37" s="14">
        <v>2129.1545064699999</v>
      </c>
      <c r="G37" s="32"/>
      <c r="H37" s="14"/>
    </row>
    <row r="38" spans="1:8" ht="22.5" customHeight="1">
      <c r="A38" s="242"/>
      <c r="B38" s="12">
        <v>3</v>
      </c>
      <c r="C38" s="32"/>
      <c r="D38" s="14"/>
      <c r="E38" s="32" t="s">
        <v>184</v>
      </c>
      <c r="F38" s="14">
        <v>1528.4933793600003</v>
      </c>
      <c r="G38" s="32"/>
      <c r="H38" s="14"/>
    </row>
    <row r="39" spans="1:8" ht="22.5" customHeight="1">
      <c r="A39" s="243" t="s">
        <v>64</v>
      </c>
      <c r="B39" s="13">
        <v>1</v>
      </c>
      <c r="C39" s="32" t="s">
        <v>289</v>
      </c>
      <c r="D39" s="14">
        <v>693.46850000000006</v>
      </c>
      <c r="E39" s="32"/>
      <c r="F39" s="14"/>
      <c r="G39" s="37" t="s">
        <v>321</v>
      </c>
      <c r="H39" s="51">
        <v>863.39999999999986</v>
      </c>
    </row>
    <row r="40" spans="1:8" ht="22.5" customHeight="1">
      <c r="A40" s="243"/>
      <c r="B40" s="13">
        <v>2</v>
      </c>
      <c r="C40" s="32" t="s">
        <v>74</v>
      </c>
      <c r="D40" s="14">
        <v>442.69589300000001</v>
      </c>
      <c r="E40" s="32"/>
      <c r="F40" s="14"/>
      <c r="G40" s="37" t="s">
        <v>322</v>
      </c>
      <c r="H40" s="51">
        <v>625.4</v>
      </c>
    </row>
    <row r="41" spans="1:8" ht="22.5" customHeight="1">
      <c r="A41" s="243"/>
      <c r="B41" s="13">
        <v>3</v>
      </c>
      <c r="C41" s="32" t="s">
        <v>245</v>
      </c>
      <c r="D41" s="14">
        <v>394.65872999999999</v>
      </c>
      <c r="E41" s="32"/>
      <c r="F41" s="14"/>
      <c r="G41" s="37" t="s">
        <v>136</v>
      </c>
      <c r="H41" s="51">
        <v>168.49999999999991</v>
      </c>
    </row>
    <row r="42" spans="1:8" ht="22.5" customHeight="1">
      <c r="A42" s="243" t="s">
        <v>65</v>
      </c>
      <c r="B42" s="13">
        <v>1</v>
      </c>
      <c r="C42" s="33" t="s">
        <v>144</v>
      </c>
      <c r="D42" s="45">
        <v>143.35149999999999</v>
      </c>
      <c r="E42" s="33" t="s">
        <v>213</v>
      </c>
      <c r="F42" s="45">
        <v>2559.7928999999999</v>
      </c>
      <c r="G42" s="33" t="s">
        <v>142</v>
      </c>
      <c r="H42" s="14">
        <v>9535.89</v>
      </c>
    </row>
    <row r="43" spans="1:8" ht="22.5" customHeight="1">
      <c r="A43" s="243"/>
      <c r="B43" s="13">
        <v>2</v>
      </c>
      <c r="C43" s="33" t="s">
        <v>315</v>
      </c>
      <c r="D43" s="45">
        <v>114.9903</v>
      </c>
      <c r="E43" s="33" t="s">
        <v>177</v>
      </c>
      <c r="F43" s="45">
        <v>961.92639999999994</v>
      </c>
      <c r="G43" s="33" t="s">
        <v>212</v>
      </c>
      <c r="H43" s="14">
        <v>687.8</v>
      </c>
    </row>
    <row r="44" spans="1:8" ht="22.5" customHeight="1">
      <c r="A44" s="243"/>
      <c r="B44" s="13">
        <v>3</v>
      </c>
      <c r="C44" s="33" t="s">
        <v>281</v>
      </c>
      <c r="D44" s="45">
        <v>95.197098999999994</v>
      </c>
      <c r="E44" s="33" t="s">
        <v>211</v>
      </c>
      <c r="F44" s="45">
        <v>576.74689999999998</v>
      </c>
      <c r="G44" s="33" t="s">
        <v>236</v>
      </c>
      <c r="H44" s="14">
        <v>47.751604999999998</v>
      </c>
    </row>
    <row r="45" spans="1:8" ht="22.5" customHeight="1">
      <c r="A45" s="243" t="s">
        <v>66</v>
      </c>
      <c r="B45" s="13">
        <v>1</v>
      </c>
      <c r="C45" s="34" t="s">
        <v>316</v>
      </c>
      <c r="D45" s="50">
        <v>760</v>
      </c>
      <c r="E45" s="34" t="s">
        <v>260</v>
      </c>
      <c r="F45" s="50">
        <v>344.73804900000005</v>
      </c>
      <c r="G45" s="38" t="s">
        <v>297</v>
      </c>
      <c r="H45" s="53">
        <v>3311.7</v>
      </c>
    </row>
    <row r="46" spans="1:8" ht="22.5" customHeight="1">
      <c r="A46" s="233"/>
      <c r="B46" s="4">
        <v>2</v>
      </c>
      <c r="C46" s="34" t="s">
        <v>148</v>
      </c>
      <c r="D46" s="50">
        <v>691.3</v>
      </c>
      <c r="E46" s="34" t="s">
        <v>246</v>
      </c>
      <c r="F46" s="52">
        <v>107.63043</v>
      </c>
      <c r="G46" s="34" t="s">
        <v>69</v>
      </c>
      <c r="H46" s="52">
        <v>2055.2339469999997</v>
      </c>
    </row>
    <row r="47" spans="1:8" ht="22.5" customHeight="1">
      <c r="A47" s="233"/>
      <c r="B47" s="4">
        <v>3</v>
      </c>
      <c r="C47" s="34" t="s">
        <v>328</v>
      </c>
      <c r="D47" s="50">
        <v>566.542642</v>
      </c>
      <c r="E47" s="34" t="s">
        <v>279</v>
      </c>
      <c r="F47" s="52">
        <v>79.301000000000002</v>
      </c>
      <c r="G47" s="34" t="s">
        <v>235</v>
      </c>
      <c r="H47" s="52">
        <v>1306</v>
      </c>
    </row>
    <row r="48" spans="1:8" ht="22.5" customHeight="1">
      <c r="A48" s="233" t="s">
        <v>67</v>
      </c>
      <c r="B48" s="15">
        <v>1</v>
      </c>
      <c r="C48" s="124" t="s">
        <v>201</v>
      </c>
      <c r="D48" s="125">
        <v>1280.3900000000001</v>
      </c>
      <c r="E48" s="126" t="s">
        <v>6</v>
      </c>
      <c r="F48" s="127">
        <v>793.65</v>
      </c>
      <c r="G48" s="128" t="s">
        <v>190</v>
      </c>
      <c r="H48" s="127">
        <v>8553.2999999999993</v>
      </c>
    </row>
    <row r="49" spans="1:8" ht="22.5" customHeight="1">
      <c r="A49" s="233"/>
      <c r="B49" s="4">
        <v>2</v>
      </c>
      <c r="C49" s="124" t="s">
        <v>191</v>
      </c>
      <c r="D49" s="129">
        <v>347.63</v>
      </c>
      <c r="E49" s="126" t="s">
        <v>314</v>
      </c>
      <c r="F49" s="130">
        <v>208.31</v>
      </c>
      <c r="G49" s="131" t="s">
        <v>317</v>
      </c>
      <c r="H49" s="127">
        <v>1475</v>
      </c>
    </row>
    <row r="50" spans="1:8" ht="22.5" customHeight="1">
      <c r="A50" s="233"/>
      <c r="B50" s="4">
        <v>3</v>
      </c>
      <c r="C50" s="143" t="s">
        <v>202</v>
      </c>
      <c r="D50" s="144">
        <v>141.52000000000001</v>
      </c>
      <c r="E50" s="145" t="s">
        <v>280</v>
      </c>
      <c r="F50" s="146">
        <v>171.85</v>
      </c>
      <c r="G50" s="147" t="s">
        <v>351</v>
      </c>
      <c r="H50" s="148">
        <v>47.31</v>
      </c>
    </row>
    <row r="51" spans="1:8" ht="22.5" customHeight="1">
      <c r="A51" s="233" t="s">
        <v>68</v>
      </c>
      <c r="B51" s="4">
        <v>1</v>
      </c>
      <c r="C51" s="157" t="s">
        <v>312</v>
      </c>
      <c r="D51" s="157">
        <v>377.08</v>
      </c>
      <c r="E51" s="157" t="s">
        <v>307</v>
      </c>
      <c r="F51" s="157">
        <v>10.43</v>
      </c>
      <c r="G51" s="157" t="s">
        <v>311</v>
      </c>
      <c r="H51" s="157">
        <v>88</v>
      </c>
    </row>
    <row r="52" spans="1:8" ht="22.5" customHeight="1">
      <c r="A52" s="233"/>
      <c r="B52" s="4">
        <v>2</v>
      </c>
      <c r="C52" s="157" t="s">
        <v>323</v>
      </c>
      <c r="D52" s="157">
        <v>265.95</v>
      </c>
      <c r="E52" s="157" t="s">
        <v>310</v>
      </c>
      <c r="F52" s="157">
        <v>2.97</v>
      </c>
      <c r="G52" s="157" t="s">
        <v>308</v>
      </c>
      <c r="H52" s="157">
        <v>46.1</v>
      </c>
    </row>
    <row r="53" spans="1:8" ht="22.5" customHeight="1">
      <c r="A53" s="233"/>
      <c r="B53" s="4">
        <v>3</v>
      </c>
      <c r="C53" s="157" t="s">
        <v>309</v>
      </c>
      <c r="D53" s="157">
        <v>127.84</v>
      </c>
      <c r="E53" s="157" t="s">
        <v>324</v>
      </c>
      <c r="F53" s="157">
        <v>2.2799999999999998</v>
      </c>
      <c r="G53" s="157" t="s">
        <v>313</v>
      </c>
      <c r="H53" s="157">
        <v>9.15</v>
      </c>
    </row>
    <row r="54" spans="1:8" ht="22.5" customHeight="1">
      <c r="A54" s="233" t="s">
        <v>70</v>
      </c>
      <c r="B54" s="4">
        <v>1</v>
      </c>
      <c r="C54" s="149" t="s">
        <v>282</v>
      </c>
      <c r="D54" s="88">
        <v>518.70000000000005</v>
      </c>
      <c r="E54" s="150" t="s">
        <v>283</v>
      </c>
      <c r="F54" s="151">
        <v>36.304105999999997</v>
      </c>
      <c r="G54" s="152" t="s">
        <v>284</v>
      </c>
      <c r="H54" s="151">
        <v>649.9</v>
      </c>
    </row>
    <row r="55" spans="1:8" ht="22.5" customHeight="1">
      <c r="A55" s="233"/>
      <c r="B55" s="4">
        <v>2</v>
      </c>
      <c r="C55" s="90" t="s">
        <v>285</v>
      </c>
      <c r="D55" s="89">
        <v>481.16699</v>
      </c>
      <c r="E55" s="91" t="s">
        <v>357</v>
      </c>
      <c r="F55" s="93">
        <v>25.358212999999999</v>
      </c>
      <c r="G55" s="94" t="s">
        <v>287</v>
      </c>
      <c r="H55" s="92">
        <v>3.0606</v>
      </c>
    </row>
    <row r="56" spans="1:8" ht="22.5" customHeight="1">
      <c r="A56" s="233"/>
      <c r="B56" s="4">
        <v>3</v>
      </c>
      <c r="C56" s="90" t="s">
        <v>288</v>
      </c>
      <c r="D56" s="89">
        <v>253.4</v>
      </c>
      <c r="E56" s="91" t="s">
        <v>286</v>
      </c>
      <c r="F56" s="93">
        <v>19.742681000000001</v>
      </c>
      <c r="G56" s="95" t="s">
        <v>326</v>
      </c>
      <c r="H56" s="92">
        <v>2.2077399999999998</v>
      </c>
    </row>
    <row r="57" spans="1:8" ht="22.5" customHeight="1">
      <c r="A57" s="233" t="s">
        <v>73</v>
      </c>
      <c r="B57" s="4">
        <v>1</v>
      </c>
      <c r="C57" s="35" t="s">
        <v>138</v>
      </c>
      <c r="D57" s="46">
        <v>722.8</v>
      </c>
      <c r="E57" s="32" t="s">
        <v>137</v>
      </c>
      <c r="F57" s="20">
        <v>2.96</v>
      </c>
      <c r="G57" s="39" t="s">
        <v>143</v>
      </c>
      <c r="H57" s="14">
        <v>4818</v>
      </c>
    </row>
    <row r="58" spans="1:8" ht="22.5" customHeight="1">
      <c r="A58" s="233"/>
      <c r="B58" s="4">
        <v>2</v>
      </c>
      <c r="C58" s="35" t="s">
        <v>232</v>
      </c>
      <c r="D58" s="46">
        <v>663.4</v>
      </c>
      <c r="E58" s="32" t="s">
        <v>169</v>
      </c>
      <c r="F58" s="20">
        <v>2.06</v>
      </c>
      <c r="G58" s="39" t="s">
        <v>233</v>
      </c>
      <c r="H58" s="14">
        <v>227</v>
      </c>
    </row>
    <row r="59" spans="1:8" ht="22.5" customHeight="1">
      <c r="A59" s="233"/>
      <c r="B59" s="4">
        <v>3</v>
      </c>
      <c r="C59" s="31" t="s">
        <v>263</v>
      </c>
      <c r="D59" s="44">
        <v>384</v>
      </c>
      <c r="E59" s="32" t="s">
        <v>170</v>
      </c>
      <c r="F59" s="17">
        <v>1.62</v>
      </c>
      <c r="G59" s="39" t="s">
        <v>131</v>
      </c>
      <c r="H59" s="14">
        <v>76.8</v>
      </c>
    </row>
    <row r="60" spans="1:8" ht="22.5" customHeight="1">
      <c r="A60" s="233" t="s">
        <v>75</v>
      </c>
      <c r="B60" s="4">
        <v>1</v>
      </c>
      <c r="C60" s="35"/>
      <c r="D60" s="46"/>
      <c r="E60" s="32" t="s">
        <v>195</v>
      </c>
      <c r="F60" s="20">
        <v>216.235232</v>
      </c>
      <c r="G60" s="39" t="s">
        <v>158</v>
      </c>
      <c r="H60" s="14">
        <v>550.73665000000005</v>
      </c>
    </row>
    <row r="61" spans="1:8" ht="22.5" customHeight="1">
      <c r="A61" s="233"/>
      <c r="B61" s="4">
        <v>2</v>
      </c>
      <c r="C61" s="35"/>
      <c r="D61" s="46"/>
      <c r="E61" s="32" t="s">
        <v>221</v>
      </c>
      <c r="F61" s="20">
        <v>98.603707999999997</v>
      </c>
      <c r="G61" s="39" t="s">
        <v>222</v>
      </c>
      <c r="H61" s="14">
        <v>414.522515</v>
      </c>
    </row>
    <row r="62" spans="1:8" ht="22.5" customHeight="1">
      <c r="A62" s="233"/>
      <c r="B62" s="4">
        <v>3</v>
      </c>
      <c r="C62" s="31"/>
      <c r="D62" s="44"/>
      <c r="E62" s="32" t="s">
        <v>278</v>
      </c>
      <c r="F62" s="17">
        <v>78.197039000000004</v>
      </c>
      <c r="G62" s="39" t="s">
        <v>186</v>
      </c>
      <c r="H62" s="14">
        <v>392</v>
      </c>
    </row>
    <row r="63" spans="1:8" ht="22.5" customHeight="1">
      <c r="A63" s="233" t="s">
        <v>77</v>
      </c>
      <c r="B63" s="4">
        <v>1</v>
      </c>
      <c r="C63" s="35" t="s">
        <v>124</v>
      </c>
      <c r="D63" s="46"/>
      <c r="E63" s="32" t="s">
        <v>141</v>
      </c>
      <c r="F63" s="20">
        <v>110.55</v>
      </c>
      <c r="G63" s="39" t="s">
        <v>198</v>
      </c>
      <c r="H63" s="14">
        <v>14519</v>
      </c>
    </row>
    <row r="64" spans="1:8" ht="22.5" customHeight="1">
      <c r="A64" s="233"/>
      <c r="B64" s="4">
        <v>2</v>
      </c>
      <c r="C64" s="35" t="s">
        <v>124</v>
      </c>
      <c r="D64" s="46"/>
      <c r="E64" s="32" t="s">
        <v>172</v>
      </c>
      <c r="F64" s="20">
        <v>19.07</v>
      </c>
      <c r="G64" s="39" t="s">
        <v>225</v>
      </c>
      <c r="H64" s="14">
        <v>13310.7</v>
      </c>
    </row>
    <row r="65" spans="1:8" ht="22.5" customHeight="1">
      <c r="A65" s="233"/>
      <c r="B65" s="4">
        <v>3</v>
      </c>
      <c r="C65" s="31" t="s">
        <v>124</v>
      </c>
      <c r="D65" s="44"/>
      <c r="E65" s="32" t="s">
        <v>226</v>
      </c>
      <c r="F65" s="17">
        <v>10.119999999999999</v>
      </c>
      <c r="G65" s="39" t="s">
        <v>265</v>
      </c>
      <c r="H65" s="14">
        <v>3273.4</v>
      </c>
    </row>
    <row r="66" spans="1:8" ht="22.5" customHeight="1">
      <c r="A66" s="233" t="s">
        <v>128</v>
      </c>
      <c r="B66" s="4">
        <v>1</v>
      </c>
      <c r="C66" s="35"/>
      <c r="D66" s="46"/>
      <c r="E66" s="32"/>
      <c r="F66" s="20"/>
      <c r="G66" s="39" t="s">
        <v>355</v>
      </c>
      <c r="H66" s="14">
        <v>11506</v>
      </c>
    </row>
    <row r="67" spans="1:8" ht="22.5" customHeight="1">
      <c r="A67" s="233"/>
      <c r="B67" s="4">
        <v>2</v>
      </c>
      <c r="C67" s="35"/>
      <c r="D67" s="46"/>
      <c r="E67" s="32"/>
      <c r="F67" s="20"/>
      <c r="G67" s="39" t="s">
        <v>356</v>
      </c>
      <c r="H67" s="14">
        <v>53.4</v>
      </c>
    </row>
    <row r="68" spans="1:8" ht="22.5" customHeight="1">
      <c r="A68" s="233"/>
      <c r="B68" s="4">
        <v>3</v>
      </c>
      <c r="C68" s="31"/>
      <c r="D68" s="44"/>
      <c r="E68" s="32"/>
      <c r="F68" s="17"/>
      <c r="G68" s="39"/>
      <c r="H68" s="14"/>
    </row>
    <row r="69" spans="1:8" ht="22.5" customHeight="1">
      <c r="A69" s="235" t="s">
        <v>139</v>
      </c>
      <c r="B69" s="112">
        <v>1</v>
      </c>
      <c r="C69" s="112"/>
      <c r="D69" s="112"/>
      <c r="E69" s="112" t="s">
        <v>237</v>
      </c>
      <c r="F69" s="112">
        <v>632.61518999999998</v>
      </c>
      <c r="G69" s="112" t="s">
        <v>175</v>
      </c>
      <c r="H69" s="112">
        <v>107196.4</v>
      </c>
    </row>
    <row r="70" spans="1:8" ht="22.5" customHeight="1">
      <c r="A70" s="236"/>
      <c r="B70" s="112">
        <v>2</v>
      </c>
      <c r="C70" s="112"/>
      <c r="D70" s="112"/>
      <c r="E70" s="112" t="s">
        <v>181</v>
      </c>
      <c r="F70" s="112">
        <v>166.81783799999999</v>
      </c>
      <c r="G70" s="112" t="s">
        <v>252</v>
      </c>
      <c r="H70" s="112">
        <v>9440.4500000000007</v>
      </c>
    </row>
    <row r="71" spans="1:8" ht="22.5" customHeight="1">
      <c r="A71" s="237"/>
      <c r="B71" s="112">
        <v>3</v>
      </c>
      <c r="C71" s="112"/>
      <c r="D71" s="112"/>
      <c r="E71" s="112" t="s">
        <v>182</v>
      </c>
      <c r="F71" s="112">
        <v>35.638317999999998</v>
      </c>
      <c r="G71" s="112" t="s">
        <v>253</v>
      </c>
      <c r="H71" s="112">
        <v>2571.6</v>
      </c>
    </row>
    <row r="72" spans="1:8" ht="22.5" customHeight="1">
      <c r="A72" s="234" t="s">
        <v>153</v>
      </c>
      <c r="B72" s="112">
        <v>1</v>
      </c>
      <c r="C72" s="112" t="s">
        <v>217</v>
      </c>
      <c r="D72" s="112">
        <v>864.8</v>
      </c>
      <c r="E72" s="112" t="s">
        <v>306</v>
      </c>
      <c r="F72" s="112">
        <v>9448</v>
      </c>
      <c r="G72" s="112" t="s">
        <v>347</v>
      </c>
      <c r="H72" s="112">
        <v>516.57246000000009</v>
      </c>
    </row>
    <row r="73" spans="1:8" ht="22.5" customHeight="1">
      <c r="A73" s="234"/>
      <c r="B73" s="112">
        <v>2</v>
      </c>
      <c r="C73" s="112" t="s">
        <v>185</v>
      </c>
      <c r="D73" s="112">
        <v>538.19280000000003</v>
      </c>
      <c r="E73" s="112" t="s">
        <v>348</v>
      </c>
      <c r="F73" s="112">
        <v>330.75</v>
      </c>
      <c r="G73" s="112" t="s">
        <v>349</v>
      </c>
      <c r="H73" s="112">
        <v>493.83736699999997</v>
      </c>
    </row>
    <row r="74" spans="1:8" ht="22.5" customHeight="1">
      <c r="A74" s="234"/>
      <c r="B74" s="112">
        <v>3</v>
      </c>
      <c r="C74" s="112" t="s">
        <v>320</v>
      </c>
      <c r="D74" s="112">
        <v>290.38640700000002</v>
      </c>
      <c r="E74" s="112" t="s">
        <v>319</v>
      </c>
      <c r="F74" s="112">
        <v>258.5</v>
      </c>
      <c r="G74" s="112" t="s">
        <v>350</v>
      </c>
      <c r="H74" s="112">
        <v>386.51418200000001</v>
      </c>
    </row>
    <row r="75" spans="1:8" ht="22.5" customHeight="1">
      <c r="A75" s="229" t="s">
        <v>234</v>
      </c>
      <c r="B75" s="112">
        <v>1</v>
      </c>
      <c r="C75" s="112" t="s">
        <v>262</v>
      </c>
      <c r="D75" s="112">
        <v>110.1</v>
      </c>
      <c r="E75" s="112" t="s">
        <v>229</v>
      </c>
      <c r="F75" s="112">
        <v>10.1</v>
      </c>
      <c r="G75" s="112" t="s">
        <v>230</v>
      </c>
      <c r="H75" s="112">
        <v>0</v>
      </c>
    </row>
    <row r="76" spans="1:8" ht="22.5" customHeight="1">
      <c r="A76" s="230"/>
      <c r="B76" s="112">
        <v>2</v>
      </c>
      <c r="C76" s="112" t="s">
        <v>228</v>
      </c>
      <c r="D76" s="112">
        <v>65.8</v>
      </c>
      <c r="E76" s="112" t="s">
        <v>231</v>
      </c>
      <c r="F76" s="112">
        <v>3.1</v>
      </c>
      <c r="G76" s="112" t="s">
        <v>230</v>
      </c>
      <c r="H76" s="112">
        <v>0</v>
      </c>
    </row>
    <row r="77" spans="1:8" ht="22.5" customHeight="1">
      <c r="A77" s="231"/>
      <c r="B77" s="112">
        <v>3</v>
      </c>
      <c r="C77" s="112" t="s">
        <v>291</v>
      </c>
      <c r="D77" s="112">
        <v>37.299999999999997</v>
      </c>
      <c r="E77" s="112" t="s">
        <v>325</v>
      </c>
      <c r="F77" s="112">
        <v>1.8</v>
      </c>
      <c r="G77" s="112" t="s">
        <v>230</v>
      </c>
      <c r="H77" s="112">
        <v>0</v>
      </c>
    </row>
    <row r="78" spans="1:8" ht="22.5" customHeight="1">
      <c r="A78" s="229" t="s">
        <v>248</v>
      </c>
      <c r="B78" s="112">
        <v>1</v>
      </c>
      <c r="C78" s="112"/>
      <c r="D78" s="112"/>
      <c r="E78" s="112" t="s">
        <v>267</v>
      </c>
      <c r="F78" s="112">
        <v>309.38295199999999</v>
      </c>
      <c r="G78" s="112"/>
      <c r="H78" s="112"/>
    </row>
    <row r="79" spans="1:8" ht="22.5" customHeight="1">
      <c r="A79" s="230"/>
      <c r="B79" s="112">
        <v>2</v>
      </c>
      <c r="C79" s="112"/>
      <c r="D79" s="112"/>
      <c r="E79" s="112" t="s">
        <v>258</v>
      </c>
      <c r="F79" s="112">
        <v>285.47469900000004</v>
      </c>
      <c r="G79" s="112"/>
      <c r="H79" s="112"/>
    </row>
    <row r="80" spans="1:8" ht="22.5" customHeight="1">
      <c r="A80" s="231"/>
      <c r="B80" s="112">
        <v>3</v>
      </c>
      <c r="C80" s="112"/>
      <c r="D80" s="112"/>
      <c r="E80" s="112" t="s">
        <v>259</v>
      </c>
      <c r="F80" s="112">
        <v>225.58895000000001</v>
      </c>
      <c r="G80" s="112"/>
      <c r="H80" s="112"/>
    </row>
    <row r="81" spans="1:8" ht="22.5" customHeight="1">
      <c r="A81" s="229" t="s">
        <v>331</v>
      </c>
      <c r="B81" s="112">
        <v>1</v>
      </c>
      <c r="C81" s="164" t="s">
        <v>333</v>
      </c>
      <c r="D81" s="164">
        <v>14.158626999999999</v>
      </c>
      <c r="E81" s="164"/>
      <c r="F81" s="164"/>
      <c r="G81" s="164" t="s">
        <v>336</v>
      </c>
      <c r="H81" s="164">
        <v>101</v>
      </c>
    </row>
    <row r="82" spans="1:8" ht="22.5" customHeight="1">
      <c r="A82" s="230"/>
      <c r="B82" s="112">
        <v>2</v>
      </c>
      <c r="C82" s="164" t="s">
        <v>334</v>
      </c>
      <c r="D82" s="164">
        <v>10.138</v>
      </c>
      <c r="E82" s="164"/>
      <c r="F82" s="164"/>
      <c r="G82" s="164" t="s">
        <v>337</v>
      </c>
      <c r="H82" s="164">
        <v>15.4</v>
      </c>
    </row>
    <row r="83" spans="1:8" ht="22.5" customHeight="1">
      <c r="A83" s="231"/>
      <c r="B83" s="112">
        <v>3</v>
      </c>
      <c r="C83" s="164" t="s">
        <v>335</v>
      </c>
      <c r="D83" s="164">
        <v>3.94</v>
      </c>
      <c r="E83" s="164"/>
      <c r="F83" s="164"/>
      <c r="G83" s="164" t="s">
        <v>339</v>
      </c>
      <c r="H83" s="164">
        <v>3.3778000000000002E-2</v>
      </c>
    </row>
  </sheetData>
  <mergeCells count="32">
    <mergeCell ref="A6:A8"/>
    <mergeCell ref="A9:A11"/>
    <mergeCell ref="A36:A38"/>
    <mergeCell ref="A18:A20"/>
    <mergeCell ref="A45:A47"/>
    <mergeCell ref="A24:A26"/>
    <mergeCell ref="A27:A29"/>
    <mergeCell ref="A42:A44"/>
    <mergeCell ref="A15:A17"/>
    <mergeCell ref="A30:A32"/>
    <mergeCell ref="A39:A41"/>
    <mergeCell ref="A33:A35"/>
    <mergeCell ref="A21:A23"/>
    <mergeCell ref="G1:H1"/>
    <mergeCell ref="A3:A5"/>
    <mergeCell ref="A1:A2"/>
    <mergeCell ref="B1:B2"/>
    <mergeCell ref="C1:D1"/>
    <mergeCell ref="E1:F1"/>
    <mergeCell ref="A81:A83"/>
    <mergeCell ref="A78:A80"/>
    <mergeCell ref="A12:A14"/>
    <mergeCell ref="A48:A50"/>
    <mergeCell ref="A57:A59"/>
    <mergeCell ref="A75:A77"/>
    <mergeCell ref="A72:A74"/>
    <mergeCell ref="A69:A71"/>
    <mergeCell ref="A66:A68"/>
    <mergeCell ref="A63:A65"/>
    <mergeCell ref="A60:A62"/>
    <mergeCell ref="A54:A56"/>
    <mergeCell ref="A51:A53"/>
  </mergeCells>
  <phoneticPr fontId="1" type="noConversion"/>
  <pageMargins left="0.55118110236220474" right="0.55118110236220474" top="0.78740157480314965" bottom="0.78740157480314965" header="0.39370078740157483" footer="0.51181102362204722"/>
  <pageSetup paperSize="9" orientation="landscape" copies="2" r:id="rId1"/>
  <headerFooter alignWithMargins="0">
    <oddHeader>&amp;C&amp;16 2015年1-9月各渠道产品前三名&amp;R
货币单位：万元</oddHeader>
    <oddFooter>&amp;R制表单位：湖南省保险行业协会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K61"/>
  <sheetViews>
    <sheetView workbookViewId="0">
      <pane ySplit="3" topLeftCell="A24" activePane="bottomLeft" state="frozenSplit"/>
      <selection pane="bottomLeft" activeCell="C38" sqref="C38:F39"/>
    </sheetView>
  </sheetViews>
  <sheetFormatPr defaultRowHeight="14.25"/>
  <cols>
    <col min="1" max="1" width="7.25" bestFit="1" customWidth="1"/>
    <col min="2" max="2" width="6.5" bestFit="1" customWidth="1"/>
    <col min="3" max="6" width="32.625" customWidth="1"/>
    <col min="7" max="7" width="9.625" bestFit="1" customWidth="1"/>
  </cols>
  <sheetData>
    <row r="1" spans="1:6" s="2" customFormat="1" ht="15.95" customHeight="1">
      <c r="A1" s="224" t="s">
        <v>0</v>
      </c>
      <c r="B1" s="224"/>
      <c r="C1" s="224" t="s">
        <v>34</v>
      </c>
      <c r="D1" s="224"/>
      <c r="E1" s="224"/>
      <c r="F1" s="224"/>
    </row>
    <row r="2" spans="1:6" s="2" customFormat="1" ht="15.95" customHeight="1">
      <c r="A2" s="224"/>
      <c r="B2" s="224"/>
      <c r="C2" s="246" t="s">
        <v>161</v>
      </c>
      <c r="D2" s="247"/>
      <c r="E2" s="246" t="s">
        <v>162</v>
      </c>
      <c r="F2" s="247"/>
    </row>
    <row r="3" spans="1:6" s="2" customFormat="1" ht="15.95" customHeight="1">
      <c r="A3" s="224"/>
      <c r="B3" s="224"/>
      <c r="C3" s="69" t="s">
        <v>163</v>
      </c>
      <c r="D3" s="69" t="s">
        <v>164</v>
      </c>
      <c r="E3" s="69" t="s">
        <v>163</v>
      </c>
      <c r="F3" s="69" t="s">
        <v>164</v>
      </c>
    </row>
    <row r="4" spans="1:6" s="2" customFormat="1" ht="18" customHeight="1">
      <c r="A4" s="225" t="s">
        <v>78</v>
      </c>
      <c r="B4" s="114" t="s">
        <v>28</v>
      </c>
      <c r="C4" s="59"/>
      <c r="D4" s="59"/>
      <c r="E4" s="59"/>
      <c r="F4" s="59"/>
    </row>
    <row r="5" spans="1:6" s="2" customFormat="1" ht="18" customHeight="1">
      <c r="A5" s="225"/>
      <c r="B5" s="114" t="s">
        <v>42</v>
      </c>
      <c r="C5" s="59"/>
      <c r="D5" s="59"/>
      <c r="E5" s="59"/>
      <c r="F5" s="59"/>
    </row>
    <row r="6" spans="1:6" s="2" customFormat="1" ht="18" customHeight="1">
      <c r="A6" s="226" t="s">
        <v>79</v>
      </c>
      <c r="B6" s="115" t="s">
        <v>28</v>
      </c>
      <c r="C6" s="56">
        <v>81.239999999999995</v>
      </c>
      <c r="D6" s="55">
        <v>1534.24</v>
      </c>
      <c r="E6" s="55">
        <v>19781.580000000002</v>
      </c>
      <c r="F6" s="55">
        <v>216418.8</v>
      </c>
    </row>
    <row r="7" spans="1:6" s="2" customFormat="1" ht="18" customHeight="1">
      <c r="A7" s="226"/>
      <c r="B7" s="115" t="s">
        <v>42</v>
      </c>
      <c r="C7" s="56">
        <v>79.64</v>
      </c>
      <c r="D7" s="55">
        <v>1391.52</v>
      </c>
      <c r="E7" s="55">
        <v>7087.14</v>
      </c>
      <c r="F7" s="55">
        <v>81986.19</v>
      </c>
    </row>
    <row r="8" spans="1:6" s="2" customFormat="1" ht="18" customHeight="1">
      <c r="A8" s="225" t="s">
        <v>95</v>
      </c>
      <c r="B8" s="114" t="s">
        <v>28</v>
      </c>
      <c r="C8" s="60">
        <v>0</v>
      </c>
      <c r="D8" s="59">
        <v>0</v>
      </c>
      <c r="E8" s="59">
        <v>50</v>
      </c>
      <c r="F8" s="59">
        <v>1184.69</v>
      </c>
    </row>
    <row r="9" spans="1:6" s="2" customFormat="1" ht="18" customHeight="1">
      <c r="A9" s="225"/>
      <c r="B9" s="114" t="s">
        <v>42</v>
      </c>
      <c r="C9" s="60">
        <v>0</v>
      </c>
      <c r="D9" s="59">
        <v>0</v>
      </c>
      <c r="E9" s="59">
        <v>0</v>
      </c>
      <c r="F9" s="59">
        <v>255</v>
      </c>
    </row>
    <row r="10" spans="1:6" s="2" customFormat="1" ht="18" customHeight="1">
      <c r="A10" s="226" t="s">
        <v>80</v>
      </c>
      <c r="B10" s="115" t="s">
        <v>28</v>
      </c>
      <c r="C10" s="56">
        <v>0</v>
      </c>
      <c r="D10" s="55">
        <v>0</v>
      </c>
      <c r="E10" s="55">
        <v>0.97</v>
      </c>
      <c r="F10" s="55">
        <v>8.1199999999999992</v>
      </c>
    </row>
    <row r="11" spans="1:6" s="2" customFormat="1" ht="18" customHeight="1">
      <c r="A11" s="226"/>
      <c r="B11" s="115" t="s">
        <v>42</v>
      </c>
      <c r="C11" s="56">
        <v>0</v>
      </c>
      <c r="D11" s="55">
        <v>0</v>
      </c>
      <c r="E11" s="55">
        <v>0.97</v>
      </c>
      <c r="F11" s="55">
        <v>8.1199999999999992</v>
      </c>
    </row>
    <row r="12" spans="1:6" s="2" customFormat="1" ht="18" customHeight="1">
      <c r="A12" s="225" t="s">
        <v>239</v>
      </c>
      <c r="B12" s="114" t="s">
        <v>28</v>
      </c>
      <c r="C12" s="60">
        <v>153.49100000000001</v>
      </c>
      <c r="D12" s="59">
        <v>2731.2222579999998</v>
      </c>
      <c r="E12" s="59">
        <v>3763.5891420000003</v>
      </c>
      <c r="F12" s="59">
        <v>40680.540717000003</v>
      </c>
    </row>
    <row r="13" spans="1:6" s="2" customFormat="1" ht="18" customHeight="1">
      <c r="A13" s="225"/>
      <c r="B13" s="114" t="s">
        <v>42</v>
      </c>
      <c r="C13" s="60">
        <v>130.28100000000001</v>
      </c>
      <c r="D13" s="59">
        <v>1909.8617600000002</v>
      </c>
      <c r="E13" s="59">
        <v>398.75328200000001</v>
      </c>
      <c r="F13" s="59">
        <v>8341.4479219999994</v>
      </c>
    </row>
    <row r="14" spans="1:6" s="2" customFormat="1" ht="18" customHeight="1">
      <c r="A14" s="226" t="s">
        <v>82</v>
      </c>
      <c r="B14" s="115" t="s">
        <v>28</v>
      </c>
      <c r="C14" s="56">
        <v>0</v>
      </c>
      <c r="D14" s="55">
        <v>0</v>
      </c>
      <c r="E14" s="55">
        <v>20.010000000000002</v>
      </c>
      <c r="F14" s="55">
        <v>184.10181799999998</v>
      </c>
    </row>
    <row r="15" spans="1:6" s="2" customFormat="1" ht="18" customHeight="1">
      <c r="A15" s="226"/>
      <c r="B15" s="115" t="s">
        <v>42</v>
      </c>
      <c r="C15" s="56">
        <v>0</v>
      </c>
      <c r="D15" s="55">
        <v>0</v>
      </c>
      <c r="E15" s="55">
        <v>1.87</v>
      </c>
      <c r="F15" s="55">
        <v>16.977398000000001</v>
      </c>
    </row>
    <row r="16" spans="1:6" s="2" customFormat="1" ht="18" customHeight="1">
      <c r="A16" s="225" t="s">
        <v>83</v>
      </c>
      <c r="B16" s="114" t="s">
        <v>28</v>
      </c>
      <c r="C16" s="60">
        <v>0</v>
      </c>
      <c r="D16" s="59">
        <v>0</v>
      </c>
      <c r="E16" s="59">
        <v>398.55</v>
      </c>
      <c r="F16" s="59">
        <v>4005.9</v>
      </c>
    </row>
    <row r="17" spans="1:6" s="2" customFormat="1" ht="18" customHeight="1">
      <c r="A17" s="225"/>
      <c r="B17" s="114" t="s">
        <v>42</v>
      </c>
      <c r="C17" s="60">
        <v>0</v>
      </c>
      <c r="D17" s="59">
        <v>0</v>
      </c>
      <c r="E17" s="59">
        <v>282.60000000000002</v>
      </c>
      <c r="F17" s="59">
        <v>2921.55</v>
      </c>
    </row>
    <row r="18" spans="1:6" s="2" customFormat="1" ht="18" customHeight="1">
      <c r="A18" s="226" t="s">
        <v>133</v>
      </c>
      <c r="B18" s="115" t="s">
        <v>28</v>
      </c>
      <c r="C18" s="56"/>
      <c r="D18" s="55"/>
      <c r="E18" s="55">
        <v>1227.5885000000001</v>
      </c>
      <c r="F18" s="55">
        <v>10340.4285</v>
      </c>
    </row>
    <row r="19" spans="1:6" s="2" customFormat="1" ht="18" customHeight="1">
      <c r="A19" s="226"/>
      <c r="B19" s="115" t="s">
        <v>42</v>
      </c>
      <c r="C19" s="56"/>
      <c r="D19" s="55"/>
      <c r="E19" s="55">
        <v>117.76649999999999</v>
      </c>
      <c r="F19" s="55">
        <v>1192.6265000000001</v>
      </c>
    </row>
    <row r="20" spans="1:6" s="2" customFormat="1" ht="18" customHeight="1">
      <c r="A20" s="225" t="s">
        <v>84</v>
      </c>
      <c r="B20" s="114" t="s">
        <v>28</v>
      </c>
      <c r="C20" s="60"/>
      <c r="D20" s="59"/>
      <c r="E20" s="59">
        <v>1815.2889150000028</v>
      </c>
      <c r="F20" s="59">
        <v>16417.364915000002</v>
      </c>
    </row>
    <row r="21" spans="1:6" s="2" customFormat="1" ht="18" customHeight="1">
      <c r="A21" s="225"/>
      <c r="B21" s="114" t="s">
        <v>42</v>
      </c>
      <c r="C21" s="60"/>
      <c r="D21" s="59"/>
      <c r="E21" s="59">
        <v>244.28999999999996</v>
      </c>
      <c r="F21" s="59">
        <v>2309.92</v>
      </c>
    </row>
    <row r="22" spans="1:6" s="2" customFormat="1" ht="18" customHeight="1">
      <c r="A22" s="226" t="s">
        <v>196</v>
      </c>
      <c r="B22" s="115" t="s">
        <v>28</v>
      </c>
      <c r="C22" s="56">
        <v>0</v>
      </c>
      <c r="D22" s="55">
        <v>0</v>
      </c>
      <c r="E22" s="55">
        <v>2781.0480259999999</v>
      </c>
      <c r="F22" s="55">
        <v>32284.545676000005</v>
      </c>
    </row>
    <row r="23" spans="1:6" s="2" customFormat="1" ht="18" customHeight="1">
      <c r="A23" s="226"/>
      <c r="B23" s="115" t="s">
        <v>42</v>
      </c>
      <c r="C23" s="56">
        <v>0</v>
      </c>
      <c r="D23" s="55">
        <v>0</v>
      </c>
      <c r="E23" s="55">
        <v>503.06088</v>
      </c>
      <c r="F23" s="55">
        <v>3008.9747239999997</v>
      </c>
    </row>
    <row r="24" spans="1:6" s="2" customFormat="1" ht="18" customHeight="1">
      <c r="A24" s="225" t="s">
        <v>85</v>
      </c>
      <c r="B24" s="114" t="s">
        <v>28</v>
      </c>
      <c r="C24" s="60"/>
      <c r="D24" s="59"/>
      <c r="E24" s="59">
        <v>0</v>
      </c>
      <c r="F24" s="59">
        <v>0</v>
      </c>
    </row>
    <row r="25" spans="1:6" s="2" customFormat="1" ht="18" customHeight="1">
      <c r="A25" s="225"/>
      <c r="B25" s="114" t="s">
        <v>42</v>
      </c>
      <c r="C25" s="60"/>
      <c r="D25" s="59"/>
      <c r="E25" s="59">
        <v>0</v>
      </c>
      <c r="F25" s="59">
        <v>0</v>
      </c>
    </row>
    <row r="26" spans="1:6" s="2" customFormat="1" ht="18" customHeight="1">
      <c r="A26" s="226" t="s">
        <v>98</v>
      </c>
      <c r="B26" s="115" t="s">
        <v>28</v>
      </c>
      <c r="C26" s="56">
        <v>0</v>
      </c>
      <c r="D26" s="55">
        <v>0</v>
      </c>
      <c r="E26" s="55">
        <v>11271.6</v>
      </c>
      <c r="F26" s="55">
        <v>90084.84</v>
      </c>
    </row>
    <row r="27" spans="1:6" s="2" customFormat="1" ht="18" customHeight="1">
      <c r="A27" s="226"/>
      <c r="B27" s="115" t="s">
        <v>42</v>
      </c>
      <c r="C27" s="56">
        <v>0</v>
      </c>
      <c r="D27" s="55">
        <v>0</v>
      </c>
      <c r="E27" s="55">
        <v>1437.2</v>
      </c>
      <c r="F27" s="55">
        <v>17352.330000000002</v>
      </c>
    </row>
    <row r="28" spans="1:6" s="2" customFormat="1" ht="18" customHeight="1">
      <c r="A28" s="225" t="s">
        <v>86</v>
      </c>
      <c r="B28" s="114" t="s">
        <v>28</v>
      </c>
      <c r="C28" s="60"/>
      <c r="D28" s="59"/>
      <c r="E28" s="59"/>
      <c r="F28" s="59"/>
    </row>
    <row r="29" spans="1:6" s="2" customFormat="1" ht="18" customHeight="1">
      <c r="A29" s="225"/>
      <c r="B29" s="114" t="s">
        <v>42</v>
      </c>
      <c r="C29" s="60"/>
      <c r="D29" s="59"/>
      <c r="E29" s="59"/>
      <c r="F29" s="59"/>
    </row>
    <row r="30" spans="1:6" s="2" customFormat="1" ht="18" customHeight="1">
      <c r="A30" s="226" t="s">
        <v>87</v>
      </c>
      <c r="B30" s="115" t="s">
        <v>28</v>
      </c>
      <c r="C30" s="56"/>
      <c r="D30" s="55"/>
      <c r="E30" s="55">
        <v>78.2</v>
      </c>
      <c r="F30" s="55">
        <v>1029.25</v>
      </c>
    </row>
    <row r="31" spans="1:6" s="2" customFormat="1" ht="18" customHeight="1">
      <c r="A31" s="226"/>
      <c r="B31" s="115" t="s">
        <v>42</v>
      </c>
      <c r="C31" s="56"/>
      <c r="D31" s="55"/>
      <c r="E31" s="55">
        <v>3.8</v>
      </c>
      <c r="F31" s="55">
        <v>93.05</v>
      </c>
    </row>
    <row r="32" spans="1:6" s="2" customFormat="1" ht="15.95" customHeight="1">
      <c r="A32" s="225" t="s">
        <v>88</v>
      </c>
      <c r="B32" s="114" t="s">
        <v>28</v>
      </c>
      <c r="C32" s="60">
        <v>16.399999999999999</v>
      </c>
      <c r="D32" s="59">
        <v>57.2</v>
      </c>
      <c r="E32" s="59">
        <v>591.34013900000002</v>
      </c>
      <c r="F32" s="59">
        <v>16486.066716000001</v>
      </c>
    </row>
    <row r="33" spans="1:6" s="2" customFormat="1" ht="15.95" customHeight="1">
      <c r="A33" s="225"/>
      <c r="B33" s="114" t="s">
        <v>42</v>
      </c>
      <c r="C33" s="60">
        <v>0</v>
      </c>
      <c r="D33" s="59">
        <v>4.3499999999999996</v>
      </c>
      <c r="E33" s="59">
        <v>100.70218</v>
      </c>
      <c r="F33" s="59">
        <v>9763.8465969999997</v>
      </c>
    </row>
    <row r="34" spans="1:6" s="2" customFormat="1" ht="15.95" customHeight="1">
      <c r="A34" s="226" t="s">
        <v>89</v>
      </c>
      <c r="B34" s="115" t="s">
        <v>28</v>
      </c>
      <c r="C34" s="56"/>
      <c r="D34" s="55"/>
      <c r="E34" s="55">
        <v>12587.95</v>
      </c>
      <c r="F34" s="55">
        <v>57750.71</v>
      </c>
    </row>
    <row r="35" spans="1:6" s="2" customFormat="1" ht="15.95" customHeight="1">
      <c r="A35" s="226"/>
      <c r="B35" s="115" t="s">
        <v>42</v>
      </c>
      <c r="C35" s="56"/>
      <c r="D35" s="55"/>
      <c r="E35" s="55"/>
      <c r="F35" s="55"/>
    </row>
    <row r="36" spans="1:6" s="2" customFormat="1" ht="15.95" customHeight="1">
      <c r="A36" s="225" t="s">
        <v>90</v>
      </c>
      <c r="B36" s="114" t="s">
        <v>28</v>
      </c>
      <c r="C36" s="60">
        <v>0</v>
      </c>
      <c r="D36" s="59">
        <v>0</v>
      </c>
      <c r="E36" s="59">
        <v>52528.326024000002</v>
      </c>
      <c r="F36" s="59">
        <v>289253.30673200003</v>
      </c>
    </row>
    <row r="37" spans="1:6" s="2" customFormat="1" ht="15.95" customHeight="1">
      <c r="A37" s="225"/>
      <c r="B37" s="114" t="s">
        <v>42</v>
      </c>
      <c r="C37" s="60">
        <v>0</v>
      </c>
      <c r="D37" s="59">
        <v>0</v>
      </c>
      <c r="E37" s="59">
        <v>22809.322603000001</v>
      </c>
      <c r="F37" s="59">
        <v>116223.478264</v>
      </c>
    </row>
    <row r="38" spans="1:6" s="2" customFormat="1" ht="15.95" customHeight="1">
      <c r="A38" s="226" t="s">
        <v>91</v>
      </c>
      <c r="B38" s="115" t="s">
        <v>71</v>
      </c>
      <c r="C38" s="56">
        <v>0</v>
      </c>
      <c r="D38" s="55">
        <v>0</v>
      </c>
      <c r="E38" s="55">
        <v>17.46</v>
      </c>
      <c r="F38" s="55">
        <v>541.62</v>
      </c>
    </row>
    <row r="39" spans="1:6" s="2" customFormat="1" ht="15.95" customHeight="1">
      <c r="A39" s="226"/>
      <c r="B39" s="115" t="s">
        <v>72</v>
      </c>
      <c r="C39" s="56">
        <v>0</v>
      </c>
      <c r="D39" s="55">
        <v>0</v>
      </c>
      <c r="E39" s="55">
        <v>3.06</v>
      </c>
      <c r="F39" s="55">
        <v>308.83999999999997</v>
      </c>
    </row>
    <row r="40" spans="1:6" s="2" customFormat="1" ht="15.95" customHeight="1">
      <c r="A40" s="225" t="s">
        <v>92</v>
      </c>
      <c r="B40" s="114" t="s">
        <v>71</v>
      </c>
      <c r="C40" s="60">
        <v>0</v>
      </c>
      <c r="D40" s="59">
        <v>0</v>
      </c>
      <c r="E40" s="59">
        <v>760</v>
      </c>
      <c r="F40" s="59">
        <v>4819</v>
      </c>
    </row>
    <row r="41" spans="1:6" s="2" customFormat="1" ht="15.95" customHeight="1">
      <c r="A41" s="225"/>
      <c r="B41" s="114" t="s">
        <v>72</v>
      </c>
      <c r="C41" s="60">
        <v>0</v>
      </c>
      <c r="D41" s="59">
        <v>0</v>
      </c>
      <c r="E41" s="59">
        <v>760</v>
      </c>
      <c r="F41" s="59">
        <v>4819</v>
      </c>
    </row>
    <row r="42" spans="1:6" s="2" customFormat="1" ht="15.95" customHeight="1">
      <c r="A42" s="226" t="s">
        <v>93</v>
      </c>
      <c r="B42" s="115" t="s">
        <v>71</v>
      </c>
      <c r="C42" s="56"/>
      <c r="D42" s="55"/>
      <c r="E42" s="55"/>
      <c r="F42" s="55"/>
    </row>
    <row r="43" spans="1:6" s="2" customFormat="1" ht="15.95" customHeight="1">
      <c r="A43" s="226"/>
      <c r="B43" s="115" t="s">
        <v>72</v>
      </c>
      <c r="C43" s="56"/>
      <c r="D43" s="55"/>
      <c r="E43" s="55"/>
      <c r="F43" s="55"/>
    </row>
    <row r="44" spans="1:6" s="2" customFormat="1" ht="15.95" customHeight="1">
      <c r="A44" s="225" t="s">
        <v>94</v>
      </c>
      <c r="B44" s="114" t="s">
        <v>71</v>
      </c>
      <c r="C44" s="60">
        <v>0</v>
      </c>
      <c r="D44" s="60">
        <v>0</v>
      </c>
      <c r="E44" s="60">
        <v>643.4</v>
      </c>
      <c r="F44" s="60">
        <v>9182.58</v>
      </c>
    </row>
    <row r="45" spans="1:6" s="2" customFormat="1" ht="15.95" customHeight="1">
      <c r="A45" s="225"/>
      <c r="B45" s="114" t="s">
        <v>72</v>
      </c>
      <c r="C45" s="60">
        <v>0</v>
      </c>
      <c r="D45" s="60">
        <v>0</v>
      </c>
      <c r="E45" s="60"/>
      <c r="F45" s="60"/>
    </row>
    <row r="46" spans="1:6" s="2" customFormat="1" ht="15.95" customHeight="1">
      <c r="A46" s="222" t="s">
        <v>125</v>
      </c>
      <c r="B46" s="113" t="s">
        <v>126</v>
      </c>
      <c r="C46" s="103">
        <v>0</v>
      </c>
      <c r="D46" s="103">
        <v>0</v>
      </c>
      <c r="E46" s="103">
        <v>3434.9</v>
      </c>
      <c r="F46" s="103">
        <v>12262.2</v>
      </c>
    </row>
    <row r="47" spans="1:6" s="2" customFormat="1" ht="15.95" customHeight="1">
      <c r="A47" s="223"/>
      <c r="B47" s="113" t="s">
        <v>127</v>
      </c>
      <c r="C47" s="103">
        <v>0</v>
      </c>
      <c r="D47" s="103">
        <v>0</v>
      </c>
      <c r="E47" s="103">
        <v>3434.9</v>
      </c>
      <c r="F47" s="103">
        <v>12262.2</v>
      </c>
    </row>
    <row r="48" spans="1:6" s="2" customFormat="1" ht="15.95" customHeight="1">
      <c r="A48" s="220" t="s">
        <v>140</v>
      </c>
      <c r="B48" s="114" t="s">
        <v>126</v>
      </c>
      <c r="C48" s="60"/>
      <c r="D48" s="60"/>
      <c r="E48" s="60"/>
      <c r="F48" s="60"/>
    </row>
    <row r="49" spans="1:89" s="2" customFormat="1" ht="15.95" customHeight="1">
      <c r="A49" s="221"/>
      <c r="B49" s="114" t="s">
        <v>127</v>
      </c>
      <c r="C49" s="60"/>
      <c r="D49" s="60"/>
      <c r="E49" s="60"/>
      <c r="F49" s="60"/>
    </row>
    <row r="50" spans="1:89" s="2" customFormat="1" ht="15.95" customHeight="1">
      <c r="A50" s="222" t="s">
        <v>156</v>
      </c>
      <c r="B50" s="167" t="s">
        <v>126</v>
      </c>
      <c r="C50" s="103">
        <v>0</v>
      </c>
      <c r="D50" s="103">
        <v>0</v>
      </c>
      <c r="E50" s="103">
        <v>2912.5723390000003</v>
      </c>
      <c r="F50" s="103">
        <v>259100.16857000004</v>
      </c>
    </row>
    <row r="51" spans="1:89" s="2" customFormat="1" ht="15.95" customHeight="1">
      <c r="A51" s="223"/>
      <c r="B51" s="167" t="s">
        <v>127</v>
      </c>
      <c r="C51" s="103">
        <v>0</v>
      </c>
      <c r="D51" s="103">
        <v>0</v>
      </c>
      <c r="E51" s="103">
        <v>339.57171199999999</v>
      </c>
      <c r="F51" s="103">
        <v>27523.616097000002</v>
      </c>
    </row>
    <row r="52" spans="1:89" s="2" customFormat="1" ht="15.95" customHeight="1">
      <c r="A52" s="220" t="s">
        <v>215</v>
      </c>
      <c r="B52" s="132" t="s">
        <v>71</v>
      </c>
      <c r="C52" s="60"/>
      <c r="D52" s="60"/>
      <c r="E52" s="60"/>
      <c r="F52" s="60"/>
    </row>
    <row r="53" spans="1:89" s="2" customFormat="1" ht="15.95" customHeight="1">
      <c r="A53" s="221"/>
      <c r="B53" s="132" t="s">
        <v>72</v>
      </c>
      <c r="C53" s="60"/>
      <c r="D53" s="60"/>
      <c r="E53" s="60"/>
      <c r="F53" s="60"/>
    </row>
    <row r="54" spans="1:89" s="2" customFormat="1" ht="15.95" customHeight="1">
      <c r="A54" s="222" t="s">
        <v>251</v>
      </c>
      <c r="B54" s="167" t="s">
        <v>71</v>
      </c>
      <c r="C54" s="103"/>
      <c r="D54" s="103"/>
      <c r="E54" s="103"/>
      <c r="F54" s="103"/>
    </row>
    <row r="55" spans="1:89" s="2" customFormat="1" ht="15.95" customHeight="1">
      <c r="A55" s="223"/>
      <c r="B55" s="167" t="s">
        <v>72</v>
      </c>
      <c r="C55" s="103"/>
      <c r="D55" s="103"/>
      <c r="E55" s="103"/>
      <c r="F55" s="103"/>
    </row>
    <row r="56" spans="1:89" s="2" customFormat="1" ht="15.95" customHeight="1">
      <c r="A56" s="220" t="s">
        <v>332</v>
      </c>
      <c r="B56" s="162" t="s">
        <v>71</v>
      </c>
      <c r="C56" s="60">
        <v>0</v>
      </c>
      <c r="D56" s="60">
        <v>0</v>
      </c>
      <c r="E56" s="60">
        <v>1240.007572</v>
      </c>
      <c r="F56" s="60">
        <v>1905.6024789999999</v>
      </c>
    </row>
    <row r="57" spans="1:89" s="2" customFormat="1" ht="15.95" customHeight="1">
      <c r="A57" s="221"/>
      <c r="B57" s="162" t="s">
        <v>72</v>
      </c>
      <c r="C57" s="60">
        <v>0</v>
      </c>
      <c r="D57" s="60">
        <v>0</v>
      </c>
      <c r="E57" s="60">
        <v>1240.007572</v>
      </c>
      <c r="F57" s="60">
        <v>1905.6024789999999</v>
      </c>
    </row>
    <row r="58" spans="1:89" s="11" customFormat="1" ht="15.95" customHeight="1">
      <c r="A58" s="212" t="s">
        <v>46</v>
      </c>
      <c r="B58" s="113" t="s">
        <v>28</v>
      </c>
      <c r="C58" s="104">
        <f>SUM(C4,C6,C8,C10,C12,C14,C16,C18,C20,C22,C24,C26,C28,C30,C32,C34,C36,C38,C40,C42,C44,C46,C48,C50,C52,C54,C56)</f>
        <v>251.131</v>
      </c>
      <c r="D58" s="104">
        <f t="shared" ref="D58:F58" si="0">SUM(D4,D6,D8,D10,D12,D14,D16,D18,D20,D22,D24,D26,D28,D30,D32,D34,D36,D38,D40,D42,D44,D46,D48,D50,D52,D54,D56)</f>
        <v>4322.6622579999994</v>
      </c>
      <c r="E58" s="104">
        <f t="shared" si="0"/>
        <v>115904.38065700002</v>
      </c>
      <c r="F58" s="104">
        <f t="shared" si="0"/>
        <v>1063939.8361230001</v>
      </c>
      <c r="G58" s="8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</row>
    <row r="59" spans="1:89" s="11" customFormat="1" ht="15.95" customHeight="1">
      <c r="A59" s="212"/>
      <c r="B59" s="113" t="s">
        <v>42</v>
      </c>
      <c r="C59" s="104">
        <f>SUM(C5,C7,C9,C11,C13,C15,C17,C19,C21,C23,C25,C27,C29,C31,C33,C35,C37,C39,C41,C43,C45,C47,C49,C51,C53,C55,C57)</f>
        <v>209.92099999999999</v>
      </c>
      <c r="D59" s="104">
        <f t="shared" ref="D59:F59" si="1">SUM(D5,D7,D9,D11,D13,D15,D17,D19,D21,D23,D25,D27,D29,D31,D33,D35,D37,D39,D41,D43,D45,D47,D49,D51,D53,D55,D57)</f>
        <v>3305.7317600000001</v>
      </c>
      <c r="E59" s="104">
        <f t="shared" si="1"/>
        <v>38765.014729000002</v>
      </c>
      <c r="F59" s="104">
        <f t="shared" si="1"/>
        <v>290292.76998099999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</row>
    <row r="61" spans="1:89">
      <c r="A61" s="244" t="s">
        <v>180</v>
      </c>
      <c r="B61" s="245"/>
      <c r="C61" s="245"/>
      <c r="D61" s="245"/>
      <c r="E61" s="245"/>
      <c r="F61" s="245"/>
    </row>
  </sheetData>
  <mergeCells count="33">
    <mergeCell ref="A10:A11"/>
    <mergeCell ref="C2:D2"/>
    <mergeCell ref="E2:F2"/>
    <mergeCell ref="A1:B3"/>
    <mergeCell ref="C1:F1"/>
    <mergeCell ref="A4:A5"/>
    <mergeCell ref="A6:A7"/>
    <mergeCell ref="A8:A9"/>
    <mergeCell ref="A61:F61"/>
    <mergeCell ref="A36:A37"/>
    <mergeCell ref="A38:A39"/>
    <mergeCell ref="A40:A41"/>
    <mergeCell ref="A42:A43"/>
    <mergeCell ref="A44:A45"/>
    <mergeCell ref="A46:A47"/>
    <mergeCell ref="A48:A49"/>
    <mergeCell ref="A50:A51"/>
    <mergeCell ref="A58:A59"/>
    <mergeCell ref="A52:A53"/>
    <mergeCell ref="A54:A55"/>
    <mergeCell ref="A56:A57"/>
    <mergeCell ref="A34:A35"/>
    <mergeCell ref="A12:A13"/>
    <mergeCell ref="A14:A15"/>
    <mergeCell ref="A16:A17"/>
    <mergeCell ref="A18:A19"/>
    <mergeCell ref="A20:A21"/>
    <mergeCell ref="A24:A25"/>
    <mergeCell ref="A26:A27"/>
    <mergeCell ref="A28:A29"/>
    <mergeCell ref="A30:A31"/>
    <mergeCell ref="A32:A33"/>
    <mergeCell ref="A22:A23"/>
  </mergeCells>
  <phoneticPr fontId="1" type="noConversion"/>
  <pageMargins left="0.55118110236220474" right="0.35433070866141736" top="0.78740157480314965" bottom="0.78740157480314965" header="0.39370078740157483" footer="0.39370078740157483"/>
  <pageSetup paperSize="9" scale="84" orientation="landscape" copies="2" r:id="rId1"/>
  <headerFooter alignWithMargins="0">
    <oddHeader>&amp;C&amp;"Times New Roman,加粗"&amp;16 2015&amp;"宋体,加粗"年&amp;"Times New Roman,加粗"1-9&amp;"宋体,加粗"寿险公司投连险、万能险情况表&amp;R
货币单位：万元</oddHeader>
    <oddFooter>&amp;R制表单位：湖南省保险行业协会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I9" sqref="I9"/>
    </sheetView>
  </sheetViews>
  <sheetFormatPr defaultRowHeight="14.25"/>
  <sheetData>
    <row r="1" spans="1:1" ht="23.25" customHeight="1">
      <c r="A1" t="s">
        <v>298</v>
      </c>
    </row>
    <row r="2" spans="1:1" ht="23.25" customHeight="1">
      <c r="A2" t="s">
        <v>303</v>
      </c>
    </row>
    <row r="3" spans="1:1" ht="23.25" customHeight="1">
      <c r="A3" t="s">
        <v>302</v>
      </c>
    </row>
    <row r="4" spans="1:1" ht="23.25" customHeight="1">
      <c r="A4" t="s">
        <v>299</v>
      </c>
    </row>
    <row r="5" spans="1:1" ht="23.25" customHeight="1">
      <c r="A5" t="s">
        <v>300</v>
      </c>
    </row>
    <row r="6" spans="1:1" ht="19.5" customHeight="1">
      <c r="A6" t="s">
        <v>301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个人代理业务</vt:lpstr>
      <vt:lpstr>中介业务</vt:lpstr>
      <vt:lpstr>直销业务</vt:lpstr>
      <vt:lpstr>电销业务</vt:lpstr>
      <vt:lpstr>产品分类</vt:lpstr>
      <vt:lpstr>渠道产品排名</vt:lpstr>
      <vt:lpstr>投连和万能</vt:lpstr>
      <vt:lpstr>报表说明</vt:lpstr>
      <vt:lpstr>产品分类!Print_Titles</vt:lpstr>
      <vt:lpstr>电销业务!Print_Titles</vt:lpstr>
      <vt:lpstr>个人代理业务!Print_Titles</vt:lpstr>
      <vt:lpstr>渠道产品排名!Print_Titles</vt:lpstr>
      <vt:lpstr>投连和万能!Print_Titles</vt:lpstr>
      <vt:lpstr>直销业务!Print_Titles</vt:lpstr>
      <vt:lpstr>中介业务!Print_Titles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2012-10-17T08:42:37Z</cp:lastPrinted>
  <dcterms:created xsi:type="dcterms:W3CDTF">1996-12-17T01:32:42Z</dcterms:created>
  <dcterms:modified xsi:type="dcterms:W3CDTF">2015-10-16T06:49:40Z</dcterms:modified>
</cp:coreProperties>
</file>