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个人代理业务" sheetId="1" r:id="rId1"/>
    <sheet name="中介业务" sheetId="2" r:id="rId2"/>
    <sheet name="直销业务" sheetId="3" r:id="rId3"/>
    <sheet name="电销业务" sheetId="9" r:id="rId4"/>
    <sheet name="产品分类" sheetId="6" r:id="rId5"/>
    <sheet name="渠道产品排名" sheetId="8" r:id="rId6"/>
    <sheet name="投连和万能" sheetId="11" r:id="rId7"/>
    <sheet name="报表说明" sheetId="10" r:id="rId8"/>
  </sheets>
  <externalReferences>
    <externalReference r:id="rId9"/>
  </externalReferences>
  <definedNames>
    <definedName name="_xlnm.Print_Titles" localSheetId="4">产品分类!$1:$3</definedName>
    <definedName name="_xlnm.Print_Titles" localSheetId="3">电销业务!$1:$4</definedName>
    <definedName name="_xlnm.Print_Titles" localSheetId="0">个人代理业务!$1:$4</definedName>
    <definedName name="_xlnm.Print_Titles" localSheetId="5">渠道产品排名!$1:$2</definedName>
    <definedName name="_xlnm.Print_Titles" localSheetId="6">投连和万能!$1:$3</definedName>
    <definedName name="_xlnm.Print_Titles" localSheetId="2">直销业务!$1:$4</definedName>
    <definedName name="_xlnm.Print_Titles" localSheetId="1">中介业务!$1:$5</definedName>
    <definedName name="保费13">OFFSET('[1]13'!$E$2,1,0,COUNTA('[1]13'!$E$1:$E$65536),'[1]13'!$B$1)</definedName>
    <definedName name="当月13">OFFSET('[1]13'!$E$2,1,0,COUNTA('[1]13'!$E$1:$E$65536),12)</definedName>
    <definedName name="缴费方式13">OFFSET('[1]13'!$V$2,1,0,COUNTA('[1]13'!$V$1:$V$65536),1)</definedName>
    <definedName name="渠道13">OFFSET('[1]13'!$S$2,1,0,COUNTA('[1]13'!$S$1:$S$65536),1)</definedName>
    <definedName name="险类13">OFFSET('[1]13'!$U$2,1,0,COUNTA('[1]13'!$U$1:$U$65536),1)</definedName>
    <definedName name="中支13">OFFSET('[1]13'!$R$2,1,0,COUNTA('[1]13'!$R$1:$R$65536),1)</definedName>
  </definedNames>
  <calcPr calcId="114210" fullCalcOnLoad="1"/>
</workbook>
</file>

<file path=xl/calcChain.xml><?xml version="1.0" encoding="utf-8"?>
<calcChain xmlns="http://schemas.openxmlformats.org/spreadsheetml/2006/main">
  <c r="O59" i="3"/>
  <c r="M59"/>
  <c r="K59"/>
  <c r="I59"/>
  <c r="G59"/>
  <c r="E59"/>
  <c r="F59" i="11"/>
  <c r="E59"/>
  <c r="D59"/>
  <c r="F58"/>
  <c r="E58"/>
  <c r="D58"/>
  <c r="C59"/>
  <c r="C58"/>
  <c r="H59" i="6"/>
  <c r="G59"/>
  <c r="F59"/>
  <c r="E59"/>
  <c r="D59"/>
  <c r="C59"/>
  <c r="H58"/>
  <c r="G58"/>
  <c r="F58"/>
  <c r="E58"/>
  <c r="D58"/>
  <c r="C58"/>
  <c r="P60" i="9"/>
  <c r="O60"/>
  <c r="N60"/>
  <c r="M60"/>
  <c r="L60"/>
  <c r="K60"/>
  <c r="J60"/>
  <c r="I60"/>
  <c r="H60"/>
  <c r="G60"/>
  <c r="F60"/>
  <c r="E60"/>
  <c r="D60"/>
  <c r="P59"/>
  <c r="O59"/>
  <c r="N59"/>
  <c r="M59"/>
  <c r="L59"/>
  <c r="K59"/>
  <c r="J59"/>
  <c r="I59"/>
  <c r="H59"/>
  <c r="G59"/>
  <c r="F59"/>
  <c r="E59"/>
  <c r="D59"/>
  <c r="C58"/>
  <c r="C57"/>
  <c r="P60" i="3"/>
  <c r="O60"/>
  <c r="N60"/>
  <c r="M60"/>
  <c r="L60"/>
  <c r="K60"/>
  <c r="J60"/>
  <c r="I60"/>
  <c r="H60"/>
  <c r="G60"/>
  <c r="F60"/>
  <c r="E60"/>
  <c r="D60"/>
  <c r="P59"/>
  <c r="N59"/>
  <c r="L59"/>
  <c r="J59"/>
  <c r="H59"/>
  <c r="F59"/>
  <c r="D59"/>
  <c r="C58"/>
  <c r="C57"/>
  <c r="Y61" i="2"/>
  <c r="X61"/>
  <c r="W61"/>
  <c r="V61"/>
  <c r="U61"/>
  <c r="T61"/>
  <c r="S61"/>
  <c r="R61"/>
  <c r="Q61"/>
  <c r="P61"/>
  <c r="N61"/>
  <c r="M61"/>
  <c r="L61"/>
  <c r="K61"/>
  <c r="J61"/>
  <c r="I61"/>
  <c r="H61"/>
  <c r="G61"/>
  <c r="F61"/>
  <c r="E61"/>
  <c r="D61"/>
  <c r="Y60"/>
  <c r="X60"/>
  <c r="W60"/>
  <c r="V60"/>
  <c r="U60"/>
  <c r="T60"/>
  <c r="S60"/>
  <c r="R60"/>
  <c r="Q60"/>
  <c r="P60"/>
  <c r="N60"/>
  <c r="M60"/>
  <c r="L60"/>
  <c r="K60"/>
  <c r="J60"/>
  <c r="I60"/>
  <c r="H60"/>
  <c r="G60"/>
  <c r="F60"/>
  <c r="E60"/>
  <c r="D60"/>
  <c r="C59"/>
  <c r="C58"/>
  <c r="O59"/>
  <c r="O58"/>
  <c r="G58" i="1"/>
  <c r="C58"/>
  <c r="E58"/>
  <c r="G57"/>
  <c r="C57"/>
  <c r="E57"/>
  <c r="T60"/>
  <c r="S60"/>
  <c r="R60"/>
  <c r="Q60"/>
  <c r="P60"/>
  <c r="O60"/>
  <c r="N60"/>
  <c r="M60"/>
  <c r="L60"/>
  <c r="K60"/>
  <c r="J60"/>
  <c r="I60"/>
  <c r="H60"/>
  <c r="T59"/>
  <c r="S59"/>
  <c r="R59"/>
  <c r="Q59"/>
  <c r="P59"/>
  <c r="O59"/>
  <c r="N59"/>
  <c r="M59"/>
  <c r="L59"/>
  <c r="K59"/>
  <c r="J59"/>
  <c r="I59"/>
  <c r="H59"/>
  <c r="O23" i="2"/>
  <c r="O22"/>
  <c r="O36"/>
  <c r="O37"/>
  <c r="C46" i="3"/>
  <c r="C45"/>
  <c r="G51" i="1"/>
  <c r="G52"/>
  <c r="C56" i="9"/>
  <c r="C55"/>
  <c r="C56" i="3"/>
  <c r="C55"/>
  <c r="O57" i="2"/>
  <c r="O56"/>
  <c r="C57"/>
  <c r="C56"/>
  <c r="G56" i="1"/>
  <c r="G55"/>
  <c r="O25" i="2"/>
  <c r="O24"/>
  <c r="C56" i="1"/>
  <c r="E56"/>
  <c r="C55"/>
  <c r="E55"/>
  <c r="C35" i="2"/>
  <c r="C54" i="3"/>
  <c r="C53"/>
  <c r="G54" i="1"/>
  <c r="G53"/>
  <c r="C54"/>
  <c r="E54"/>
  <c r="C53"/>
  <c r="E53"/>
  <c r="C54" i="9"/>
  <c r="C53"/>
  <c r="C51"/>
  <c r="C52"/>
  <c r="O55" i="2"/>
  <c r="O54"/>
  <c r="C55"/>
  <c r="C54"/>
  <c r="O20"/>
  <c r="O21"/>
  <c r="O6"/>
  <c r="O7"/>
  <c r="C48"/>
  <c r="C49"/>
  <c r="O44"/>
  <c r="O45"/>
  <c r="O30"/>
  <c r="O31"/>
  <c r="C50" i="9"/>
  <c r="C49"/>
  <c r="C52" i="3"/>
  <c r="C51"/>
  <c r="G50" i="1"/>
  <c r="G49"/>
  <c r="C50" i="3"/>
  <c r="C49"/>
  <c r="O53" i="2"/>
  <c r="O51"/>
  <c r="O50"/>
  <c r="O52"/>
  <c r="C53"/>
  <c r="C52"/>
  <c r="C51" i="1"/>
  <c r="E51"/>
  <c r="C52"/>
  <c r="E52"/>
  <c r="O42" i="2"/>
  <c r="O43"/>
  <c r="C51"/>
  <c r="C23" i="9"/>
  <c r="C24"/>
  <c r="O34" i="2"/>
  <c r="O35"/>
  <c r="C50" i="1"/>
  <c r="E50"/>
  <c r="O33" i="2"/>
  <c r="O32"/>
  <c r="O27"/>
  <c r="O26"/>
  <c r="G12" i="1"/>
  <c r="G11"/>
  <c r="C34" i="2"/>
  <c r="C48" i="9"/>
  <c r="C47"/>
  <c r="C21"/>
  <c r="C22"/>
  <c r="G23" i="1"/>
  <c r="G24"/>
  <c r="C19" i="3"/>
  <c r="C20"/>
  <c r="G19" i="1"/>
  <c r="G20"/>
  <c r="C24" i="3"/>
  <c r="C23"/>
  <c r="O48" i="2"/>
  <c r="O49"/>
  <c r="G42" i="1"/>
  <c r="C43" i="2"/>
  <c r="C42" i="3"/>
  <c r="G41" i="1"/>
  <c r="C42" i="2"/>
  <c r="C41" i="3"/>
  <c r="G40" i="1"/>
  <c r="C41" i="2"/>
  <c r="C40" i="3"/>
  <c r="G39" i="1"/>
  <c r="C40" i="2"/>
  <c r="C39" i="3"/>
  <c r="G10" i="1"/>
  <c r="C11" i="2"/>
  <c r="C10" i="3"/>
  <c r="C10" i="9"/>
  <c r="G14" i="1"/>
  <c r="C15" i="2"/>
  <c r="C14" i="3"/>
  <c r="C14" i="9"/>
  <c r="G18" i="1"/>
  <c r="C19" i="2"/>
  <c r="O19"/>
  <c r="C18" i="3"/>
  <c r="C18" i="9"/>
  <c r="C21" i="2"/>
  <c r="C25"/>
  <c r="C47"/>
  <c r="O47"/>
  <c r="G46" i="1"/>
  <c r="G38"/>
  <c r="C39" i="2"/>
  <c r="O39"/>
  <c r="C38" i="3"/>
  <c r="G32" i="1"/>
  <c r="C33" i="2"/>
  <c r="C32" i="3"/>
  <c r="G36" i="1"/>
  <c r="C37" i="2"/>
  <c r="C36" i="3"/>
  <c r="G34" i="1"/>
  <c r="C34" i="3"/>
  <c r="G6" i="1"/>
  <c r="C7" i="2"/>
  <c r="C6" i="3"/>
  <c r="G48" i="1"/>
  <c r="C48" i="3"/>
  <c r="G30" i="1"/>
  <c r="C31" i="2"/>
  <c r="C30" i="3"/>
  <c r="G16" i="1"/>
  <c r="C17" i="2"/>
  <c r="O17"/>
  <c r="C16" i="3"/>
  <c r="G8" i="1"/>
  <c r="C9" i="2"/>
  <c r="C8" i="3"/>
  <c r="G26" i="1"/>
  <c r="C27" i="2"/>
  <c r="C26" i="9"/>
  <c r="C45" i="2"/>
  <c r="C44" i="3"/>
  <c r="C44" i="9"/>
  <c r="G44" i="1"/>
  <c r="G22"/>
  <c r="C23" i="2"/>
  <c r="C22" i="3"/>
  <c r="C28"/>
  <c r="C13" i="2"/>
  <c r="C12" i="3"/>
  <c r="G9" i="1"/>
  <c r="C10" i="2"/>
  <c r="C9" i="3"/>
  <c r="C9" i="9"/>
  <c r="G13" i="1"/>
  <c r="C14" i="2"/>
  <c r="C13" i="3"/>
  <c r="C13" i="9"/>
  <c r="G17" i="1"/>
  <c r="C18" i="2"/>
  <c r="O18"/>
  <c r="C17" i="3"/>
  <c r="C17" i="9"/>
  <c r="C20" i="2"/>
  <c r="C24"/>
  <c r="C46"/>
  <c r="O46"/>
  <c r="G45" i="1"/>
  <c r="G37"/>
  <c r="C38" i="2"/>
  <c r="O38"/>
  <c r="C37" i="3"/>
  <c r="G31" i="1"/>
  <c r="C32" i="2"/>
  <c r="C31" i="3"/>
  <c r="G35" i="1"/>
  <c r="C36" i="2"/>
  <c r="C35" i="3"/>
  <c r="G33" i="1"/>
  <c r="C33" i="3"/>
  <c r="G5" i="1"/>
  <c r="C6" i="2"/>
  <c r="C5" i="3"/>
  <c r="G47" i="1"/>
  <c r="C47" i="3"/>
  <c r="G29" i="1"/>
  <c r="C30" i="2"/>
  <c r="C29" i="3"/>
  <c r="G15" i="1"/>
  <c r="C16" i="2"/>
  <c r="O16"/>
  <c r="C15" i="3"/>
  <c r="G7" i="1"/>
  <c r="C8" i="2"/>
  <c r="C7" i="3"/>
  <c r="G25" i="1"/>
  <c r="C26" i="2"/>
  <c r="C25" i="9"/>
  <c r="C44" i="2"/>
  <c r="C43" i="3"/>
  <c r="C43" i="9"/>
  <c r="G43" i="1"/>
  <c r="G21"/>
  <c r="C22" i="2"/>
  <c r="C21" i="3"/>
  <c r="C27"/>
  <c r="C12" i="2"/>
  <c r="C11" i="3"/>
  <c r="C26"/>
  <c r="C25"/>
  <c r="C16" i="9"/>
  <c r="C15"/>
  <c r="C5"/>
  <c r="C6"/>
  <c r="C7"/>
  <c r="C8"/>
  <c r="C11"/>
  <c r="C12"/>
  <c r="C27"/>
  <c r="C28"/>
  <c r="C29"/>
  <c r="C30"/>
  <c r="C31"/>
  <c r="C32"/>
  <c r="C35"/>
  <c r="C36"/>
  <c r="C37"/>
  <c r="C38"/>
  <c r="C41"/>
  <c r="C42"/>
  <c r="C45"/>
  <c r="C46"/>
  <c r="O11" i="2"/>
  <c r="O10"/>
  <c r="G28" i="1"/>
  <c r="C29" i="2"/>
  <c r="O29"/>
  <c r="O41"/>
  <c r="G27" i="1"/>
  <c r="C28" i="2"/>
  <c r="O28"/>
  <c r="O40"/>
  <c r="O60"/>
  <c r="O61"/>
  <c r="C60" i="9"/>
  <c r="C59"/>
  <c r="C60" i="3"/>
  <c r="C59"/>
  <c r="C61" i="2"/>
  <c r="G60" i="1"/>
  <c r="G59"/>
  <c r="C33"/>
  <c r="E33"/>
  <c r="C13"/>
  <c r="C9"/>
  <c r="E9"/>
  <c r="C21"/>
  <c r="E21"/>
  <c r="C44"/>
  <c r="E44"/>
  <c r="C47"/>
  <c r="E47"/>
  <c r="C28"/>
  <c r="E28"/>
  <c r="C27"/>
  <c r="E27"/>
  <c r="C42"/>
  <c r="C48"/>
  <c r="E48"/>
  <c r="C45"/>
  <c r="E45"/>
  <c r="C46"/>
  <c r="E46"/>
  <c r="C34"/>
  <c r="C38"/>
  <c r="E38"/>
  <c r="C11"/>
  <c r="E11"/>
  <c r="C43"/>
  <c r="E43"/>
  <c r="C8"/>
  <c r="E8"/>
  <c r="C7"/>
  <c r="E7"/>
  <c r="C6"/>
  <c r="C5"/>
  <c r="C14"/>
  <c r="C39"/>
  <c r="E39"/>
  <c r="C40"/>
  <c r="E40"/>
  <c r="C22"/>
  <c r="E22"/>
  <c r="C29"/>
  <c r="E29"/>
  <c r="C30"/>
  <c r="E30"/>
  <c r="C10"/>
  <c r="E10"/>
  <c r="C36"/>
  <c r="E36"/>
  <c r="C35"/>
  <c r="E35"/>
  <c r="C16"/>
  <c r="E16"/>
  <c r="C15"/>
  <c r="E15"/>
  <c r="C32"/>
  <c r="E32"/>
  <c r="C31"/>
  <c r="E31"/>
  <c r="C41"/>
  <c r="C19"/>
  <c r="E19"/>
  <c r="C20"/>
  <c r="E20"/>
  <c r="C12"/>
  <c r="E12"/>
  <c r="C24"/>
  <c r="E24"/>
  <c r="C18"/>
  <c r="E18"/>
  <c r="C25"/>
  <c r="E25"/>
  <c r="C26"/>
  <c r="E26"/>
  <c r="C37"/>
  <c r="E37"/>
  <c r="C23"/>
  <c r="E23"/>
  <c r="C17"/>
  <c r="E17"/>
  <c r="C60"/>
  <c r="F58"/>
  <c r="E34"/>
  <c r="E41"/>
  <c r="E42"/>
  <c r="E5"/>
  <c r="E6"/>
  <c r="E14"/>
  <c r="E13"/>
  <c r="F56"/>
  <c r="E60"/>
  <c r="F60"/>
  <c r="F50"/>
  <c r="F52"/>
  <c r="F54"/>
  <c r="F8"/>
  <c r="F36"/>
  <c r="F20"/>
  <c r="F22"/>
  <c r="F32"/>
  <c r="F12"/>
  <c r="F28"/>
  <c r="F42"/>
  <c r="F44"/>
  <c r="F48"/>
  <c r="F30"/>
  <c r="F18"/>
  <c r="F6"/>
  <c r="F16"/>
  <c r="F24"/>
  <c r="F40"/>
  <c r="F46"/>
  <c r="F38"/>
  <c r="F26"/>
  <c r="F10"/>
  <c r="F34"/>
  <c r="F14"/>
  <c r="C50" i="2"/>
  <c r="C60"/>
  <c r="C49" i="1"/>
  <c r="C59"/>
  <c r="F57"/>
  <c r="E49"/>
  <c r="F49"/>
  <c r="F9"/>
  <c r="F19"/>
  <c r="F5"/>
  <c r="F33"/>
  <c r="F51"/>
  <c r="F27"/>
  <c r="F31"/>
  <c r="F11"/>
  <c r="F15"/>
  <c r="F47"/>
  <c r="F35"/>
  <c r="F23"/>
  <c r="F37"/>
  <c r="F59"/>
  <c r="F55"/>
  <c r="F17"/>
  <c r="F7"/>
  <c r="F41"/>
  <c r="F53"/>
  <c r="F43"/>
  <c r="F45"/>
  <c r="F29"/>
  <c r="F25"/>
  <c r="F13"/>
  <c r="F39"/>
  <c r="F21"/>
  <c r="E59"/>
</calcChain>
</file>

<file path=xl/sharedStrings.xml><?xml version="1.0" encoding="utf-8"?>
<sst xmlns="http://schemas.openxmlformats.org/spreadsheetml/2006/main" count="893" uniqueCount="363">
  <si>
    <t>单位</t>
    <phoneticPr fontId="1" type="noConversion"/>
  </si>
  <si>
    <t>同比（%）</t>
    <phoneticPr fontId="1" type="noConversion"/>
  </si>
  <si>
    <t>市场       份额  （%）</t>
    <phoneticPr fontId="1" type="noConversion"/>
  </si>
  <si>
    <r>
      <t>个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charset val="134"/>
      </rPr>
      <t>人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charset val="134"/>
      </rPr>
      <t>代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charset val="134"/>
      </rPr>
      <t>理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charset val="134"/>
      </rPr>
      <t>业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charset val="134"/>
      </rPr>
      <t>务</t>
    </r>
  </si>
  <si>
    <t>合  计  （累计）</t>
    <phoneticPr fontId="1" type="noConversion"/>
  </si>
  <si>
    <r>
      <t>寿</t>
    </r>
    <r>
      <rPr>
        <b/>
        <sz val="10"/>
        <rFont val="Times New Roman"/>
        <family val="1"/>
      </rPr>
      <t xml:space="preserve">                </t>
    </r>
    <r>
      <rPr>
        <b/>
        <sz val="10"/>
        <rFont val="宋体"/>
        <charset val="134"/>
      </rPr>
      <t>险</t>
    </r>
    <phoneticPr fontId="1" type="noConversion"/>
  </si>
  <si>
    <t>意外险</t>
  </si>
  <si>
    <t>健康险</t>
    <phoneticPr fontId="1" type="noConversion"/>
  </si>
  <si>
    <t>代理人
数量</t>
    <phoneticPr fontId="1" type="noConversion"/>
  </si>
  <si>
    <t>期　缴</t>
  </si>
  <si>
    <t>趸　缴</t>
  </si>
  <si>
    <r>
      <t>续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charset val="134"/>
      </rPr>
      <t>保</t>
    </r>
  </si>
  <si>
    <t>当月</t>
  </si>
  <si>
    <t>累计</t>
  </si>
  <si>
    <t>当月</t>
    <phoneticPr fontId="1" type="noConversion"/>
  </si>
  <si>
    <t>新单</t>
    <phoneticPr fontId="1" type="noConversion"/>
  </si>
  <si>
    <t>续期</t>
    <phoneticPr fontId="1" type="noConversion"/>
  </si>
  <si>
    <t>单  位  代  理  业  务</t>
  </si>
  <si>
    <t>银行（邮政）代理业务</t>
  </si>
  <si>
    <t>其他单位代理业务</t>
  </si>
  <si>
    <t>寿      险</t>
  </si>
  <si>
    <t>健康险</t>
  </si>
  <si>
    <t>合计</t>
  </si>
  <si>
    <t>寿    险</t>
  </si>
  <si>
    <t>期缴</t>
  </si>
  <si>
    <t>趸缴</t>
    <phoneticPr fontId="1" type="noConversion"/>
  </si>
  <si>
    <t>续保</t>
  </si>
  <si>
    <t>趸缴</t>
  </si>
  <si>
    <t>全  省</t>
  </si>
  <si>
    <t>直  销  业  务</t>
  </si>
  <si>
    <t>寿     险</t>
  </si>
  <si>
    <t>销售
人数</t>
    <phoneticPr fontId="1" type="noConversion"/>
  </si>
  <si>
    <t>趸期</t>
  </si>
  <si>
    <t>其他业务</t>
  </si>
  <si>
    <t>保费收入</t>
    <phoneticPr fontId="1" type="noConversion"/>
  </si>
  <si>
    <t>普通寿险</t>
    <phoneticPr fontId="1" type="noConversion"/>
  </si>
  <si>
    <t xml:space="preserve">分红寿险 </t>
    <phoneticPr fontId="1" type="noConversion"/>
  </si>
  <si>
    <t>万能险</t>
    <phoneticPr fontId="1" type="noConversion"/>
  </si>
  <si>
    <t>投资连接</t>
    <phoneticPr fontId="1" type="noConversion"/>
  </si>
  <si>
    <t>意外险</t>
    <phoneticPr fontId="1" type="noConversion"/>
  </si>
  <si>
    <t>累计</t>
    <phoneticPr fontId="1" type="noConversion"/>
  </si>
  <si>
    <t>险种名称</t>
  </si>
  <si>
    <t>长沙市</t>
  </si>
  <si>
    <t>保费
累计</t>
    <phoneticPr fontId="1" type="noConversion"/>
  </si>
  <si>
    <t>合  计</t>
    <phoneticPr fontId="1" type="noConversion"/>
  </si>
  <si>
    <t xml:space="preserve">合  计 </t>
    <phoneticPr fontId="1" type="noConversion"/>
  </si>
  <si>
    <t>系  统
累  计</t>
    <phoneticPr fontId="1" type="noConversion"/>
  </si>
  <si>
    <t>公司名称</t>
    <phoneticPr fontId="1" type="noConversion"/>
  </si>
  <si>
    <t>名次</t>
    <phoneticPr fontId="1" type="noConversion"/>
  </si>
  <si>
    <t>个  险</t>
    <phoneticPr fontId="1" type="noConversion"/>
  </si>
  <si>
    <t>团  险</t>
    <phoneticPr fontId="1" type="noConversion"/>
  </si>
  <si>
    <t>银  保</t>
    <phoneticPr fontId="1" type="noConversion"/>
  </si>
  <si>
    <t>险种名称</t>
    <phoneticPr fontId="1" type="noConversion"/>
  </si>
  <si>
    <t>保费</t>
    <phoneticPr fontId="1" type="noConversion"/>
  </si>
  <si>
    <t>中国人寿</t>
    <phoneticPr fontId="1" type="noConversion"/>
  </si>
  <si>
    <t>平安寿险</t>
    <phoneticPr fontId="1" type="noConversion"/>
  </si>
  <si>
    <t>太平洋
寿险</t>
    <phoneticPr fontId="1" type="noConversion"/>
  </si>
  <si>
    <t>新华人寿</t>
    <phoneticPr fontId="1" type="noConversion"/>
  </si>
  <si>
    <t>泰康人寿</t>
    <phoneticPr fontId="1" type="noConversion"/>
  </si>
  <si>
    <t>人保寿险</t>
    <phoneticPr fontId="1" type="noConversion"/>
  </si>
  <si>
    <t>中英人寿</t>
    <phoneticPr fontId="1" type="noConversion"/>
  </si>
  <si>
    <t>合众人寿</t>
    <phoneticPr fontId="1" type="noConversion"/>
  </si>
  <si>
    <t>太平人寿</t>
    <phoneticPr fontId="1" type="noConversion"/>
  </si>
  <si>
    <t>平安养老</t>
    <phoneticPr fontId="1" type="noConversion"/>
  </si>
  <si>
    <t>民生人寿</t>
    <phoneticPr fontId="1" type="noConversion"/>
  </si>
  <si>
    <t>人保健康</t>
    <phoneticPr fontId="1" type="noConversion"/>
  </si>
  <si>
    <t>阳光人寿</t>
    <phoneticPr fontId="1" type="noConversion"/>
  </si>
  <si>
    <t>幸福人寿</t>
    <phoneticPr fontId="1" type="noConversion"/>
  </si>
  <si>
    <t>华夏人寿</t>
    <phoneticPr fontId="1" type="noConversion"/>
  </si>
  <si>
    <t>BELA阳光人寿阳光十年两全保险（分红型）</t>
  </si>
  <si>
    <t>华泰人寿</t>
    <phoneticPr fontId="1" type="noConversion"/>
  </si>
  <si>
    <t>全  省</t>
    <phoneticPr fontId="1" type="noConversion"/>
  </si>
  <si>
    <t>长沙市</t>
    <phoneticPr fontId="1" type="noConversion"/>
  </si>
  <si>
    <t>长城人寿</t>
    <phoneticPr fontId="1" type="noConversion"/>
  </si>
  <si>
    <t>民生富贵齐添两全保险（分红型）</t>
  </si>
  <si>
    <t>光大永明</t>
    <phoneticPr fontId="1" type="noConversion"/>
  </si>
  <si>
    <t>同  期 
合  计</t>
    <phoneticPr fontId="1" type="noConversion"/>
  </si>
  <si>
    <t>国华人寿</t>
    <phoneticPr fontId="1" type="noConversion"/>
  </si>
  <si>
    <t>中 国
人 寿</t>
    <phoneticPr fontId="1" type="noConversion"/>
  </si>
  <si>
    <t>平 安
人 寿</t>
    <phoneticPr fontId="1" type="noConversion"/>
  </si>
  <si>
    <t>新 华
人 寿</t>
    <phoneticPr fontId="1" type="noConversion"/>
  </si>
  <si>
    <t>泰　康
人 寿</t>
    <phoneticPr fontId="1" type="noConversion"/>
  </si>
  <si>
    <t>人 保
寿 险</t>
    <phoneticPr fontId="1" type="noConversion"/>
  </si>
  <si>
    <t>中 英
人 寿</t>
    <phoneticPr fontId="1" type="noConversion"/>
  </si>
  <si>
    <t>合 众
人 寿</t>
    <phoneticPr fontId="1" type="noConversion"/>
  </si>
  <si>
    <t>太 平
人 寿</t>
    <phoneticPr fontId="1" type="noConversion"/>
  </si>
  <si>
    <t>民 生
人 寿</t>
    <phoneticPr fontId="1" type="noConversion"/>
  </si>
  <si>
    <t>人 保
健 康</t>
    <phoneticPr fontId="1" type="noConversion"/>
  </si>
  <si>
    <t>阳 光
人 寿</t>
    <phoneticPr fontId="1" type="noConversion"/>
  </si>
  <si>
    <t>幸 福
人 寿</t>
    <phoneticPr fontId="1" type="noConversion"/>
  </si>
  <si>
    <t>华 夏
人 寿</t>
    <phoneticPr fontId="1" type="noConversion"/>
  </si>
  <si>
    <t>华 泰
人 寿</t>
    <phoneticPr fontId="1" type="noConversion"/>
  </si>
  <si>
    <t>长 城
人 寿</t>
    <phoneticPr fontId="1" type="noConversion"/>
  </si>
  <si>
    <t>光 大
永 明</t>
    <phoneticPr fontId="1" type="noConversion"/>
  </si>
  <si>
    <t>国 华
人 寿</t>
    <phoneticPr fontId="1" type="noConversion"/>
  </si>
  <si>
    <t>太平洋
人　寿</t>
    <phoneticPr fontId="1" type="noConversion"/>
  </si>
  <si>
    <t>代理机
构人数</t>
    <phoneticPr fontId="1" type="noConversion"/>
  </si>
  <si>
    <t>平 安
养 老</t>
    <phoneticPr fontId="1" type="noConversion"/>
  </si>
  <si>
    <t>平 安
 养 老</t>
    <phoneticPr fontId="1" type="noConversion"/>
  </si>
  <si>
    <t>单位</t>
    <phoneticPr fontId="1" type="noConversion"/>
  </si>
  <si>
    <t xml:space="preserve">合  计 </t>
    <phoneticPr fontId="1" type="noConversion"/>
  </si>
  <si>
    <t>销售
人数</t>
    <phoneticPr fontId="1" type="noConversion"/>
  </si>
  <si>
    <t>中 国
人 寿</t>
    <phoneticPr fontId="1" type="noConversion"/>
  </si>
  <si>
    <t>平 安
人 寿</t>
    <phoneticPr fontId="1" type="noConversion"/>
  </si>
  <si>
    <t>太平洋
人　寿</t>
    <phoneticPr fontId="1" type="noConversion"/>
  </si>
  <si>
    <t>新 华
人 寿</t>
    <phoneticPr fontId="1" type="noConversion"/>
  </si>
  <si>
    <t>泰　康
人 寿</t>
    <phoneticPr fontId="1" type="noConversion"/>
  </si>
  <si>
    <t>人 保
寿 险</t>
    <phoneticPr fontId="1" type="noConversion"/>
  </si>
  <si>
    <t>中 英
人 寿</t>
    <phoneticPr fontId="1" type="noConversion"/>
  </si>
  <si>
    <t>合 众
人 寿</t>
    <phoneticPr fontId="1" type="noConversion"/>
  </si>
  <si>
    <t>太 平
人 寿</t>
    <phoneticPr fontId="1" type="noConversion"/>
  </si>
  <si>
    <t>平 安
养 老</t>
    <phoneticPr fontId="1" type="noConversion"/>
  </si>
  <si>
    <t>民 生
人 寿</t>
    <phoneticPr fontId="1" type="noConversion"/>
  </si>
  <si>
    <t>人 保
健 康</t>
    <phoneticPr fontId="1" type="noConversion"/>
  </si>
  <si>
    <t>阳 光
人 寿</t>
    <phoneticPr fontId="1" type="noConversion"/>
  </si>
  <si>
    <t>幸 福
人 寿</t>
    <phoneticPr fontId="1" type="noConversion"/>
  </si>
  <si>
    <t>华 夏
人 寿</t>
    <phoneticPr fontId="1" type="noConversion"/>
  </si>
  <si>
    <t>华 泰
人 寿</t>
    <phoneticPr fontId="1" type="noConversion"/>
  </si>
  <si>
    <t>全  省</t>
    <phoneticPr fontId="1" type="noConversion"/>
  </si>
  <si>
    <t>长沙市</t>
    <phoneticPr fontId="1" type="noConversion"/>
  </si>
  <si>
    <t>长 城
人 寿</t>
    <phoneticPr fontId="1" type="noConversion"/>
  </si>
  <si>
    <t>光 大
永 明</t>
    <phoneticPr fontId="1" type="noConversion"/>
  </si>
  <si>
    <t>国 华
人 寿</t>
    <phoneticPr fontId="1" type="noConversion"/>
  </si>
  <si>
    <t>系  统
累  计</t>
    <phoneticPr fontId="1" type="noConversion"/>
  </si>
  <si>
    <t>无个险</t>
  </si>
  <si>
    <t>安 邦
人 寿</t>
    <phoneticPr fontId="1" type="noConversion"/>
  </si>
  <si>
    <t>全  省</t>
    <phoneticPr fontId="1" type="noConversion"/>
  </si>
  <si>
    <t>长沙市</t>
    <phoneticPr fontId="1" type="noConversion"/>
  </si>
  <si>
    <t>安邦人寿</t>
    <phoneticPr fontId="1" type="noConversion"/>
  </si>
  <si>
    <t>中英人寿金裕丰年两全保险（分红型）</t>
  </si>
  <si>
    <t>中英人寿吉祥安康两全保险</t>
  </si>
  <si>
    <t>长城金恒利两全保险(分红型)</t>
  </si>
  <si>
    <t>生命永信借款人意外伤害保险</t>
  </si>
  <si>
    <t>农 银
人 寿</t>
    <phoneticPr fontId="1" type="noConversion"/>
  </si>
  <si>
    <t>农银人寿</t>
    <phoneticPr fontId="1" type="noConversion"/>
  </si>
  <si>
    <t>电  销  业  务</t>
    <phoneticPr fontId="1" type="noConversion"/>
  </si>
  <si>
    <t>民生金如意两全保险（分红型）</t>
  </si>
  <si>
    <t>长城安康团体综合医疗保险</t>
  </si>
  <si>
    <t>长城附加金钥匙年金保险(万能型)</t>
  </si>
  <si>
    <t>中邮人寿</t>
    <phoneticPr fontId="1" type="noConversion"/>
  </si>
  <si>
    <t>中 邮  人 寿</t>
    <phoneticPr fontId="1" type="noConversion"/>
  </si>
  <si>
    <t>国华小额信贷意外伤害保险</t>
  </si>
  <si>
    <t>福利双全个人护理保险</t>
  </si>
  <si>
    <t>长城金街1号终身寿险(万能型)</t>
  </si>
  <si>
    <t>百万安行个人护理保险</t>
  </si>
  <si>
    <t>泰康交通工具乘客团体意外伤害保险</t>
  </si>
  <si>
    <t>泰康幸福人生A款终身年金保险（分红型）</t>
  </si>
  <si>
    <t>国寿鑫丰新两全保险（A款）</t>
  </si>
  <si>
    <t>ALSO阳光人寿富贵金升年金保险（分红型）</t>
  </si>
  <si>
    <t>生命红上红F款两全保险（分红型）</t>
  </si>
  <si>
    <t>农银鸿福年年年金保险（分红型）（2014）</t>
  </si>
  <si>
    <t>平安意外身故团体定期寿险</t>
  </si>
  <si>
    <t>惠福宝两全保险</t>
  </si>
  <si>
    <t>吉祥人寿</t>
    <phoneticPr fontId="1" type="noConversion"/>
  </si>
  <si>
    <t>吉 祥  人 寿</t>
    <phoneticPr fontId="1" type="noConversion"/>
  </si>
  <si>
    <t>吉 祥 人 寿</t>
    <phoneticPr fontId="1" type="noConversion"/>
  </si>
  <si>
    <t>吉 祥  人 寿</t>
    <phoneticPr fontId="1" type="noConversion"/>
  </si>
  <si>
    <t>中英人寿康佑一生长期疾病保险</t>
  </si>
  <si>
    <t>光大永明福运相传终身年金保险（分红型）</t>
  </si>
  <si>
    <t>合众至盈长红两全保险（分红型）</t>
  </si>
  <si>
    <t>金牡丹C</t>
  </si>
  <si>
    <t>投连险</t>
  </si>
  <si>
    <t>万能险</t>
  </si>
  <si>
    <t>当月数</t>
  </si>
  <si>
    <t>累计数</t>
  </si>
  <si>
    <t>泰康盈泰A款年金保险</t>
  </si>
  <si>
    <t>生命财富宝一号年金保险</t>
  </si>
  <si>
    <t>生命如意宝一号年金保险</t>
  </si>
  <si>
    <t>生命永信借款人意外伤害定期寿险</t>
  </si>
  <si>
    <t>长城团体人身意外伤害保险</t>
  </si>
  <si>
    <t>长城团体一年定期保险</t>
  </si>
  <si>
    <t>金生恒赢</t>
  </si>
  <si>
    <t>国华团体意外伤害保险</t>
  </si>
  <si>
    <t>惠鑫宝年金保险</t>
  </si>
  <si>
    <t>泰康畅赢人生年金保险（分红型）</t>
  </si>
  <si>
    <t>中邮年年好新A款两全保险</t>
  </si>
  <si>
    <t>稳赢一生A</t>
  </si>
  <si>
    <t>城乡居民大病团体医疗保险（A型）</t>
  </si>
  <si>
    <t>农银财智天下终身寿险（万能型）</t>
  </si>
  <si>
    <t>注：表中所列系万能险折算保费收入</t>
    <phoneticPr fontId="1" type="noConversion"/>
  </si>
  <si>
    <t>注：表中所列系投连险、万能险原保费收入</t>
    <phoneticPr fontId="1" type="noConversion"/>
  </si>
  <si>
    <t>中邮禄禄通8号团体综合意外伤害保险</t>
  </si>
  <si>
    <t>中邮附加禄禄通团体意外伤害医疗保险</t>
  </si>
  <si>
    <t>合众至瑞长红两全保险（分红型）</t>
  </si>
  <si>
    <t>平安补充住院团体医疗保险</t>
  </si>
  <si>
    <t>吉祥人寿吉美人生B款终身重大疾病保险</t>
  </si>
  <si>
    <t>340借贷安心意外伤害保险</t>
  </si>
  <si>
    <t>健康福星增额（2014）重大疾病保险</t>
  </si>
  <si>
    <t>惠福宝二代年金保险</t>
  </si>
  <si>
    <t>福盈宝</t>
  </si>
  <si>
    <t>祥鸿两全</t>
  </si>
  <si>
    <t>EM1A-金佑人生终身寿险（分红型）A款（2014版）</t>
  </si>
  <si>
    <t>金至尊</t>
  </si>
  <si>
    <t>334建筑工程团体意外伤害保险</t>
  </si>
  <si>
    <t>光大永明团体建筑工程意外伤害保险(2014版）</t>
  </si>
  <si>
    <t>富 德
生 命</t>
    <phoneticPr fontId="1" type="noConversion"/>
  </si>
  <si>
    <t>富德生命</t>
    <phoneticPr fontId="1" type="noConversion"/>
  </si>
  <si>
    <t>国华泰山1号</t>
  </si>
  <si>
    <t>中英人寿永安鑫终身寿险</t>
  </si>
  <si>
    <t>中英人寿金蜜桔两全保险（分红型）B款</t>
  </si>
  <si>
    <t>财富尊享</t>
  </si>
  <si>
    <t>宏利人生</t>
  </si>
  <si>
    <t>金彩一生终身年金保险</t>
  </si>
  <si>
    <t>357华平团体意外伤害保险</t>
  </si>
  <si>
    <t>卓越优享</t>
  </si>
  <si>
    <t>财富成长一号</t>
  </si>
  <si>
    <t>合众大盈家两全保险（分红型）</t>
  </si>
  <si>
    <t>合众珍爱幸福终身重大疾病保险</t>
  </si>
  <si>
    <t>合众一生无忧终身防癌疾病保险</t>
  </si>
  <si>
    <t>合众至尊保驾两全保险产品</t>
  </si>
  <si>
    <t>和谐盛世社保补充意外医疗团体医疗保险</t>
  </si>
  <si>
    <t>康利人生两全保险</t>
  </si>
  <si>
    <t>和谐盛世城镇职工大额补充团体医疗保险</t>
  </si>
  <si>
    <t>中 宏 人 寿</t>
    <phoneticPr fontId="1" type="noConversion"/>
  </si>
  <si>
    <t>中 宏  人 寿</t>
  </si>
  <si>
    <t>中 宏  人 寿</t>
    <phoneticPr fontId="1" type="noConversion"/>
  </si>
  <si>
    <t>吉祥人寿吉祥如意个人年金保险（分红型）</t>
  </si>
  <si>
    <t>国寿鑫如意年金保险（白金版）</t>
  </si>
  <si>
    <t>泰康借款人意外伤害保险</t>
  </si>
  <si>
    <t>泰康境内旅行团体意外伤害保险</t>
  </si>
  <si>
    <t>附加建筑工程团体意外医疗保险</t>
  </si>
  <si>
    <t>光大永明附加金保安康多次给付重大疾病保险</t>
  </si>
  <si>
    <t>生命福星高照终身寿险(分红型)</t>
  </si>
  <si>
    <t>农银爱自由两全保险</t>
  </si>
  <si>
    <t>国华泰山2号</t>
  </si>
  <si>
    <t>国华综合交通意外伤害保险</t>
  </si>
  <si>
    <t>安行宝两全保险</t>
  </si>
  <si>
    <t>中宏长保安康长期疾病保险</t>
  </si>
  <si>
    <t>中宏团体意外伤害保险E款</t>
  </si>
  <si>
    <t>-</t>
  </si>
  <si>
    <t>中宏团体意外医疗保险B款</t>
  </si>
  <si>
    <t>长城财富优胜年金保险（分红型）</t>
  </si>
  <si>
    <t>长城金彩年华年金保险B款</t>
  </si>
  <si>
    <t>中宏人寿</t>
    <phoneticPr fontId="1" type="noConversion"/>
  </si>
  <si>
    <t>BEAH阳光人寿阳光吉利两全保险</t>
  </si>
  <si>
    <t>健康宝个人护理保险（万能型，A款）</t>
  </si>
  <si>
    <t>中邮附加团体住院医疗保险</t>
  </si>
  <si>
    <t>泰康幸福人生B款年金保险(分红型)</t>
  </si>
  <si>
    <t>泰 康
人 寿</t>
    <phoneticPr fontId="1" type="noConversion"/>
  </si>
  <si>
    <t>鑫利年金保险（B款）</t>
  </si>
  <si>
    <t>补充团体医疗保险（C款）</t>
  </si>
  <si>
    <t>鑫利年金保险（A款）</t>
  </si>
  <si>
    <t>补充团体医疗保险（D款）</t>
  </si>
  <si>
    <t>民生如意随行两全保险</t>
  </si>
  <si>
    <t>GCAD阳光人寿建设工程团体意外伤害保险D款</t>
  </si>
  <si>
    <t>泰 康 养 老</t>
    <phoneticPr fontId="1" type="noConversion"/>
  </si>
  <si>
    <t>泰康养老</t>
    <phoneticPr fontId="1" type="noConversion"/>
  </si>
  <si>
    <t>泰 康 养 老</t>
    <phoneticPr fontId="1" type="noConversion"/>
  </si>
  <si>
    <t>泰 康  养 老</t>
    <phoneticPr fontId="1" type="noConversion"/>
  </si>
  <si>
    <t>泰 康  养 老</t>
    <phoneticPr fontId="1" type="noConversion"/>
  </si>
  <si>
    <t>中邮富富余3号两全保险(期缴新单)</t>
  </si>
  <si>
    <t>中邮年年好百倍宝两全保险</t>
  </si>
  <si>
    <t>国寿学生儿童定期寿险（A款）</t>
  </si>
  <si>
    <t>国寿附加学生儿童伤残意外伤害保险（2013版）</t>
  </si>
  <si>
    <t xml:space="preserve">国寿鑫年金保险 </t>
  </si>
  <si>
    <t xml:space="preserve">国寿鑫易宝年金保险 </t>
  </si>
  <si>
    <t>泰康建筑工程人员团体意外伤害保险</t>
  </si>
  <si>
    <t>CTMA阳光人寿附加交通工具医疗保险</t>
  </si>
  <si>
    <t>鑫利年金保险（C款）</t>
  </si>
  <si>
    <t>中宏长保安康重大疾病保险</t>
  </si>
  <si>
    <t>长城鑫相随年金保险C款（分红型）</t>
  </si>
  <si>
    <t>附加意外医疗2013</t>
  </si>
  <si>
    <t>国华创富人生2号终身寿险（万能型）</t>
  </si>
  <si>
    <t>中英人寿守护一生重大疾病保险</t>
  </si>
  <si>
    <t>泰康鑫享人生年金保险（分红型）</t>
  </si>
  <si>
    <t>合众一号年金保险</t>
  </si>
  <si>
    <t>平安尊御人生两全保险（分红型）</t>
  </si>
  <si>
    <t>平安福满盈两全保险</t>
  </si>
  <si>
    <t>平安财富尊崇两全保险（分红型）</t>
  </si>
  <si>
    <t>平安乐享无忧年金保险</t>
  </si>
  <si>
    <t>平安平安福终身寿险</t>
  </si>
  <si>
    <t>平安富裕一生年金保险</t>
  </si>
  <si>
    <t>富德生命富赢一号A款年金保险（分红型）</t>
  </si>
  <si>
    <t>国寿瑞鑫两全保险（分红型）（典藏版）</t>
  </si>
  <si>
    <t>光大永明团体综合交通意外伤害保险(2014版）</t>
  </si>
  <si>
    <t>重大疾病</t>
  </si>
  <si>
    <t xml:space="preserve">一生无忧个人护理保险 </t>
  </si>
  <si>
    <t>华泰人寿团体意外伤害保险A款</t>
  </si>
  <si>
    <t>华泰人寿吉年祥年金保险（分红型）</t>
  </si>
  <si>
    <t>百万财富年金保险（分红型）</t>
  </si>
  <si>
    <t>民生富贵鑫裕年金保险</t>
  </si>
  <si>
    <t>泰康全能保C款两全保险</t>
  </si>
  <si>
    <t>中宏陪伴成长年金保险</t>
  </si>
  <si>
    <t>新华盛世赢家年金保险</t>
  </si>
  <si>
    <t>盛世赢家</t>
  </si>
  <si>
    <t>平安附加意外伤害团体医疗保险</t>
  </si>
  <si>
    <t xml:space="preserve">国寿福禄鑫尊两全保险（分红型） </t>
  </si>
  <si>
    <t>生命安行无忧两全保险</t>
  </si>
  <si>
    <t>BEAI阳光人寿阳光吉利年金保险B款</t>
  </si>
  <si>
    <t>报表说明：</t>
  </si>
  <si>
    <t xml:space="preserve">三、报表要求每月11号之前报送。(每月邮件通报报送情况,每年会进行统计先进单位评选) 待省协会统计汇总后，将全行业数据反馈给各家公司，请注意查收邮件。  </t>
  </si>
  <si>
    <t>四、如有疑问请致电省协会财务室曾丹 88272136 18973106828.谢谢您支持协会工作</t>
  </si>
  <si>
    <t>五、报送数据单位均为“万元”</t>
  </si>
  <si>
    <t xml:space="preserve">二，最后一张 （投连和万能险）单独作为附表仅作参考，不计入前面的保费收入，填写老数据口径，不用折算。  </t>
    <phoneticPr fontId="1" type="noConversion"/>
  </si>
  <si>
    <t>一，前五张表格均是财务数据， 按照新财务会计准则要求填写，可算为保费收入的数据，与保监局系统数据一致。 （万能险能够折算为保费的只填折算后的数据，不能折算的不能计入前五张表格）</t>
    <phoneticPr fontId="1" type="noConversion"/>
  </si>
  <si>
    <t>生命永泰团体意外伤害保险(2014版)</t>
  </si>
  <si>
    <t>吉祥人寿祥和二号年金保险</t>
  </si>
  <si>
    <t>建工险</t>
  </si>
  <si>
    <t>康乐人生个人重大疾病保险（A款）</t>
  </si>
  <si>
    <t>ALSS阳光人寿创富一号年金保险（分红型）</t>
  </si>
  <si>
    <t>安鑫宝年金</t>
  </si>
  <si>
    <t>吉祥人寿爱在旅途百万身价年金保险（分红型）</t>
  </si>
  <si>
    <t>民生金玉满堂D款两全保险（分红型）</t>
  </si>
  <si>
    <t>民生集财宝年金保险</t>
  </si>
  <si>
    <t>ALEA阳光人寿财富宝两全保险(分红型)</t>
  </si>
  <si>
    <t>中新大东方顺福两全保险（分红型）</t>
  </si>
  <si>
    <t>中新大东方稳得利年金保险  </t>
  </si>
  <si>
    <t>吉 祥  人 寿</t>
    <phoneticPr fontId="1" type="noConversion"/>
  </si>
  <si>
    <t>中新大东方稳赢二号两全保险（万能型）</t>
  </si>
  <si>
    <t>红福盈两全保险（分红型）</t>
  </si>
  <si>
    <t>EM31-安行宝两全保险</t>
  </si>
  <si>
    <t>福利健康+</t>
  </si>
  <si>
    <t>农银团体社保补充医疗保险.00</t>
  </si>
  <si>
    <t>农银借款人意外伤害保险.00</t>
  </si>
  <si>
    <t>农银团体意外伤害保险.00</t>
  </si>
  <si>
    <t>安邦长寿稳赢2号两全保险</t>
  </si>
  <si>
    <t>华泰人寿团体住院医疗保险</t>
  </si>
  <si>
    <t>驾培学员意外伤害保险</t>
  </si>
  <si>
    <t>安贷宝意外伤害保险（B款）</t>
  </si>
  <si>
    <t>祥福宝</t>
  </si>
  <si>
    <t>中新大东方天添利两全保险（B款）</t>
  </si>
  <si>
    <t>金太阳</t>
  </si>
  <si>
    <t>华泰人寿福佑双鑫两全保险（分红型）</t>
  </si>
  <si>
    <t>华泰人寿吉年红两全保险（分红型)</t>
  </si>
  <si>
    <t>华泰人寿贷无忧意外伤害保险</t>
  </si>
  <si>
    <t>华泰人寿吉富99两全保险（分红型）</t>
  </si>
  <si>
    <t>华泰人寿吉年富年金保险（分红型）</t>
  </si>
  <si>
    <t>国寿城乡居民大病团体医疗保险（A型）-新农合（风险型）</t>
  </si>
  <si>
    <t>吉祥人寿交通工具意外伤害保险（B款）</t>
  </si>
  <si>
    <t>吉祥人寿祥和一号年金保险</t>
  </si>
  <si>
    <t>华 夏
人 寿</t>
    <phoneticPr fontId="1" type="noConversion"/>
  </si>
  <si>
    <t>国 华
人 寿</t>
    <phoneticPr fontId="1" type="noConversion"/>
  </si>
  <si>
    <t>吉祥人寿建筑工程团体意外伤害保险</t>
  </si>
  <si>
    <t>吉祥人寿团体意外伤害保险</t>
  </si>
  <si>
    <t>吉祥人寿祥和人生E款两全保险（分红型）</t>
  </si>
  <si>
    <t>补充养老团体年金保险（分红型）</t>
  </si>
  <si>
    <t>美好生活年金保险（分红型）</t>
  </si>
  <si>
    <t>安邦白金尊两全保险（分红型）</t>
  </si>
  <si>
    <t>安邦黄金鼎6号两全保险（分红型）A款</t>
  </si>
  <si>
    <t>乘客人身意外伤害保险（汽车）</t>
  </si>
  <si>
    <t>AL9A-附加金佑人生提前给付重大疾病保险A款（2014版）</t>
  </si>
  <si>
    <t>（2008）团体意外伤害保险</t>
  </si>
  <si>
    <t>团体意外伤害保险</t>
  </si>
  <si>
    <t>华夏财富一号两全保险C款（万能型，升级版）</t>
  </si>
  <si>
    <t>附加意外伤害团体医疗保险</t>
  </si>
  <si>
    <t>华夏财富一号两全保险D款（万能型，升级版）</t>
  </si>
  <si>
    <t>华夏意外团体住院津贴医疗保险</t>
  </si>
  <si>
    <t>华夏财富一号两全保险（万能型，C款）</t>
  </si>
  <si>
    <t>华夏常青树重大疾病保险（2015）</t>
  </si>
  <si>
    <t>华夏福临门年金保险（2015）</t>
  </si>
  <si>
    <t>华夏福临门年金保险（2015至尊版）</t>
  </si>
  <si>
    <t>中宏团体住院医疗保险</t>
  </si>
  <si>
    <t>光大永明理财一号两全保险（分红型）</t>
  </si>
  <si>
    <t>中新大东方金财人生终身年金保险(分红型)</t>
  </si>
  <si>
    <t>中新大东方顺康人生重大疾病保险</t>
  </si>
  <si>
    <t>CTAA01阳光人寿和顺交通工具意外伤害保险</t>
  </si>
  <si>
    <t>恒 大 人 寿</t>
    <phoneticPr fontId="1" type="noConversion"/>
  </si>
  <si>
    <t>恒 大  人 寿</t>
    <phoneticPr fontId="1" type="noConversion"/>
  </si>
  <si>
    <t>恒大人寿</t>
    <phoneticPr fontId="1" type="noConversion"/>
  </si>
  <si>
    <t>平 安
养 老</t>
    <phoneticPr fontId="1" type="noConversion"/>
  </si>
  <si>
    <t>泰 康
人 寿</t>
    <phoneticPr fontId="1" type="noConversion"/>
  </si>
  <si>
    <t>泰康附加建筑工程人员意外伤害团体医疗保险</t>
  </si>
  <si>
    <t>泰康团体意外伤害保险</t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</si>
</sst>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0_ "/>
    <numFmt numFmtId="178" formatCode="0.00;[Red]0.00"/>
    <numFmt numFmtId="179" formatCode="0_ "/>
    <numFmt numFmtId="180" formatCode="#,##0.00_ "/>
  </numFmts>
  <fonts count="20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b/>
      <sz val="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2" fillId="0" borderId="0"/>
    <xf numFmtId="0" fontId="12" fillId="0" borderId="0"/>
    <xf numFmtId="0" fontId="7" fillId="2" borderId="1" applyNumberFormat="0" applyProtection="0">
      <alignment horizontal="left" vertical="center" indent="1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</cellStyleXfs>
  <cellXfs count="237">
    <xf numFmtId="0" fontId="0" fillId="0" borderId="0" xfId="0"/>
    <xf numFmtId="0" fontId="6" fillId="3" borderId="2" xfId="9" applyFont="1" applyFill="1" applyBorder="1" applyAlignment="1">
      <alignment horizontal="center" vertical="center" wrapText="1"/>
    </xf>
    <xf numFmtId="0" fontId="0" fillId="0" borderId="0" xfId="1" applyFont="1" applyFill="1"/>
    <xf numFmtId="0" fontId="0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179" fontId="1" fillId="4" borderId="2" xfId="1" applyNumberFormat="1" applyFont="1" applyFill="1" applyBorder="1" applyAlignment="1">
      <alignment horizontal="center"/>
    </xf>
    <xf numFmtId="0" fontId="0" fillId="4" borderId="0" xfId="1" applyFont="1" applyFill="1"/>
    <xf numFmtId="0" fontId="0" fillId="4" borderId="0" xfId="1" applyFont="1" applyFill="1" applyAlignment="1">
      <alignment horizontal="center"/>
    </xf>
    <xf numFmtId="179" fontId="1" fillId="0" borderId="2" xfId="1" applyNumberFormat="1" applyFont="1" applyFill="1" applyBorder="1" applyAlignment="1">
      <alignment horizontal="center"/>
    </xf>
    <xf numFmtId="0" fontId="2" fillId="0" borderId="0" xfId="1" applyFont="1" applyFill="1"/>
    <xf numFmtId="0" fontId="11" fillId="3" borderId="2" xfId="9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179" fontId="11" fillId="3" borderId="2" xfId="9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center"/>
    </xf>
    <xf numFmtId="0" fontId="6" fillId="0" borderId="2" xfId="1" applyFont="1" applyFill="1" applyBorder="1" applyAlignment="1" applyProtection="1">
      <alignment horizontal="left"/>
      <protection locked="0"/>
    </xf>
    <xf numFmtId="176" fontId="11" fillId="3" borderId="2" xfId="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179" fontId="6" fillId="0" borderId="2" xfId="1" applyNumberFormat="1" applyFont="1" applyBorder="1" applyAlignment="1" applyProtection="1">
      <alignment horizontal="center" vertical="center"/>
      <protection locked="0"/>
    </xf>
    <xf numFmtId="179" fontId="11" fillId="0" borderId="2" xfId="9" applyNumberFormat="1" applyFont="1" applyFill="1" applyBorder="1" applyAlignment="1" applyProtection="1">
      <alignment horizontal="center" vertical="center" wrapText="1"/>
    </xf>
    <xf numFmtId="180" fontId="6" fillId="0" borderId="2" xfId="1" applyNumberFormat="1" applyFont="1" applyFill="1" applyBorder="1" applyAlignment="1" applyProtection="1">
      <alignment horizontal="left"/>
      <protection locked="0"/>
    </xf>
    <xf numFmtId="40" fontId="6" fillId="3" borderId="2" xfId="1" applyNumberFormat="1" applyFont="1" applyFill="1" applyBorder="1" applyAlignment="1" applyProtection="1">
      <alignment horizontal="left" vertical="center"/>
      <protection locked="0"/>
    </xf>
    <xf numFmtId="0" fontId="6" fillId="3" borderId="3" xfId="9" applyFont="1" applyFill="1" applyBorder="1" applyAlignment="1" applyProtection="1">
      <alignment horizontal="left" vertical="center" wrapText="1"/>
      <protection locked="0"/>
    </xf>
    <xf numFmtId="0" fontId="6" fillId="3" borderId="2" xfId="9" applyFont="1" applyFill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horizontal="left" vertical="center" wrapText="1"/>
      <protection locked="0"/>
    </xf>
    <xf numFmtId="49" fontId="6" fillId="0" borderId="2" xfId="1" applyNumberFormat="1" applyFont="1" applyFill="1" applyBorder="1" applyAlignment="1" applyProtection="1">
      <alignment horizontal="left"/>
      <protection locked="0"/>
    </xf>
    <xf numFmtId="0" fontId="6" fillId="0" borderId="3" xfId="9" applyFont="1" applyFill="1" applyBorder="1" applyAlignment="1" applyProtection="1">
      <alignment horizontal="left" vertical="center" wrapText="1"/>
      <protection locked="0"/>
    </xf>
    <xf numFmtId="0" fontId="6" fillId="0" borderId="2" xfId="9" applyFont="1" applyFill="1" applyBorder="1" applyAlignment="1" applyProtection="1">
      <alignment horizontal="left" vertical="center" wrapText="1"/>
      <protection locked="0"/>
    </xf>
    <xf numFmtId="0" fontId="6" fillId="0" borderId="4" xfId="1" applyFont="1" applyBorder="1" applyAlignment="1" applyProtection="1">
      <alignment horizontal="left"/>
      <protection locked="0"/>
    </xf>
    <xf numFmtId="0" fontId="11" fillId="0" borderId="2" xfId="1" applyFont="1" applyBorder="1" applyAlignment="1">
      <alignment horizontal="left"/>
    </xf>
    <xf numFmtId="0" fontId="11" fillId="3" borderId="3" xfId="9" applyFont="1" applyFill="1" applyBorder="1" applyAlignment="1" applyProtection="1">
      <alignment horizontal="left" vertical="center" wrapText="1"/>
      <protection locked="0"/>
    </xf>
    <xf numFmtId="0" fontId="11" fillId="3" borderId="2" xfId="9" applyFont="1" applyFill="1" applyBorder="1" applyAlignment="1" applyProtection="1">
      <alignment horizontal="left" vertical="center" wrapText="1"/>
      <protection locked="0"/>
    </xf>
    <xf numFmtId="49" fontId="11" fillId="0" borderId="2" xfId="9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1" applyFont="1" applyBorder="1" applyAlignment="1">
      <alignment horizontal="left" wrapText="1"/>
    </xf>
    <xf numFmtId="0" fontId="11" fillId="3" borderId="5" xfId="9" applyFont="1" applyFill="1" applyBorder="1" applyAlignment="1" applyProtection="1">
      <alignment horizontal="left" vertical="center" wrapText="1"/>
    </xf>
    <xf numFmtId="0" fontId="6" fillId="3" borderId="2" xfId="1" applyNumberFormat="1" applyFont="1" applyFill="1" applyBorder="1" applyAlignment="1" applyProtection="1">
      <alignment horizontal="left"/>
      <protection locked="0"/>
    </xf>
    <xf numFmtId="0" fontId="11" fillId="0" borderId="6" xfId="1" applyNumberFormat="1" applyFont="1" applyBorder="1" applyAlignment="1" applyProtection="1">
      <alignment horizontal="left" vertical="center" wrapText="1"/>
      <protection locked="0"/>
    </xf>
    <xf numFmtId="0" fontId="11" fillId="0" borderId="2" xfId="11" applyFont="1" applyFill="1" applyBorder="1" applyAlignment="1">
      <alignment horizontal="left" wrapText="1"/>
    </xf>
    <xf numFmtId="0" fontId="11" fillId="3" borderId="7" xfId="9" applyFont="1" applyFill="1" applyBorder="1" applyAlignment="1" applyProtection="1">
      <alignment horizontal="left" vertical="center" wrapText="1"/>
      <protection locked="0"/>
    </xf>
    <xf numFmtId="179" fontId="6" fillId="3" borderId="3" xfId="9" applyNumberFormat="1" applyFont="1" applyFill="1" applyBorder="1" applyAlignment="1" applyProtection="1">
      <alignment horizontal="center" vertical="center" wrapText="1"/>
      <protection locked="0"/>
    </xf>
    <xf numFmtId="179" fontId="6" fillId="3" borderId="2" xfId="9" applyNumberFormat="1" applyFont="1" applyFill="1" applyBorder="1" applyAlignment="1" applyProtection="1">
      <alignment horizontal="center" vertical="center" wrapText="1"/>
      <protection locked="0"/>
    </xf>
    <xf numFmtId="179" fontId="6" fillId="0" borderId="3" xfId="9" applyNumberFormat="1" applyFont="1" applyFill="1" applyBorder="1" applyAlignment="1" applyProtection="1">
      <alignment horizontal="center" vertical="center" wrapText="1"/>
      <protection locked="0"/>
    </xf>
    <xf numFmtId="179" fontId="6" fillId="0" borderId="2" xfId="9" applyNumberFormat="1" applyFont="1" applyFill="1" applyBorder="1" applyAlignment="1" applyProtection="1">
      <alignment horizontal="center" vertical="center" wrapText="1"/>
      <protection locked="0"/>
    </xf>
    <xf numFmtId="179" fontId="11" fillId="3" borderId="3" xfId="9" applyNumberFormat="1" applyFont="1" applyFill="1" applyBorder="1" applyAlignment="1" applyProtection="1">
      <alignment horizontal="center" vertical="center" wrapText="1"/>
      <protection locked="0"/>
    </xf>
    <xf numFmtId="179" fontId="11" fillId="0" borderId="2" xfId="9" applyNumberFormat="1" applyFont="1" applyFill="1" applyBorder="1" applyAlignment="1" applyProtection="1">
      <alignment horizontal="center" vertical="center" wrapText="1"/>
      <protection locked="0"/>
    </xf>
    <xf numFmtId="179" fontId="11" fillId="3" borderId="3" xfId="9" applyNumberFormat="1" applyFont="1" applyFill="1" applyBorder="1" applyAlignment="1" applyProtection="1">
      <alignment horizontal="center" vertical="center" wrapText="1"/>
    </xf>
    <xf numFmtId="179" fontId="6" fillId="0" borderId="2" xfId="1" applyNumberFormat="1" applyFont="1" applyFill="1" applyBorder="1" applyAlignment="1" applyProtection="1">
      <alignment horizontal="center"/>
      <protection locked="0"/>
    </xf>
    <xf numFmtId="179" fontId="6" fillId="0" borderId="2" xfId="1" applyNumberFormat="1" applyFont="1" applyBorder="1" applyAlignment="1" applyProtection="1">
      <alignment horizontal="center"/>
      <protection locked="0"/>
    </xf>
    <xf numFmtId="179" fontId="11" fillId="0" borderId="2" xfId="1" applyNumberFormat="1" applyFont="1" applyBorder="1" applyAlignment="1">
      <alignment horizontal="center" vertical="center"/>
    </xf>
    <xf numFmtId="179" fontId="11" fillId="0" borderId="2" xfId="11" applyNumberFormat="1" applyFont="1" applyBorder="1" applyAlignment="1">
      <alignment horizontal="center" shrinkToFit="1"/>
    </xf>
    <xf numFmtId="179" fontId="9" fillId="3" borderId="2" xfId="9" applyNumberFormat="1" applyFont="1" applyFill="1" applyBorder="1" applyAlignment="1" applyProtection="1">
      <alignment horizontal="center" vertical="center" wrapText="1"/>
      <protection locked="0"/>
    </xf>
    <xf numFmtId="179" fontId="11" fillId="0" borderId="2" xfId="1" applyNumberFormat="1" applyFont="1" applyBorder="1" applyAlignment="1">
      <alignment horizontal="center"/>
    </xf>
    <xf numFmtId="179" fontId="11" fillId="0" borderId="2" xfId="1" applyNumberFormat="1" applyFont="1" applyBorder="1" applyAlignment="1" applyProtection="1">
      <alignment horizontal="center"/>
      <protection locked="0"/>
    </xf>
    <xf numFmtId="0" fontId="8" fillId="0" borderId="0" xfId="1" applyFont="1" applyBorder="1"/>
    <xf numFmtId="179" fontId="6" fillId="4" borderId="2" xfId="1" applyNumberFormat="1" applyFont="1" applyFill="1" applyBorder="1" applyAlignment="1">
      <alignment horizontal="center" vertical="center" wrapText="1"/>
    </xf>
    <xf numFmtId="179" fontId="6" fillId="4" borderId="2" xfId="1" applyNumberFormat="1" applyFont="1" applyFill="1" applyBorder="1" applyAlignment="1">
      <alignment horizontal="center"/>
    </xf>
    <xf numFmtId="177" fontId="6" fillId="4" borderId="2" xfId="1" applyNumberFormat="1" applyFont="1" applyFill="1" applyBorder="1" applyAlignment="1">
      <alignment horizontal="center" vertical="center" wrapText="1"/>
    </xf>
    <xf numFmtId="178" fontId="6" fillId="4" borderId="2" xfId="1" applyNumberFormat="1" applyFont="1" applyFill="1" applyBorder="1" applyAlignment="1">
      <alignment horizontal="center" vertical="center" wrapText="1"/>
    </xf>
    <xf numFmtId="179" fontId="6" fillId="0" borderId="2" xfId="1" applyNumberFormat="1" applyFont="1" applyFill="1" applyBorder="1" applyAlignment="1">
      <alignment horizontal="center" vertical="center" wrapText="1"/>
    </xf>
    <xf numFmtId="179" fontId="6" fillId="0" borderId="2" xfId="1" applyNumberFormat="1" applyFont="1" applyFill="1" applyBorder="1" applyAlignment="1">
      <alignment horizontal="center"/>
    </xf>
    <xf numFmtId="177" fontId="6" fillId="0" borderId="2" xfId="1" applyNumberFormat="1" applyFont="1" applyFill="1" applyBorder="1" applyAlignment="1">
      <alignment horizontal="center" vertical="center" wrapText="1"/>
    </xf>
    <xf numFmtId="178" fontId="6" fillId="0" borderId="2" xfId="1" applyNumberFormat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79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179" fontId="1" fillId="0" borderId="2" xfId="1" applyNumberFormat="1" applyFont="1" applyFill="1" applyBorder="1" applyAlignment="1">
      <alignment horizontal="center" vertical="center" wrapText="1"/>
    </xf>
    <xf numFmtId="179" fontId="1" fillId="4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79" fontId="6" fillId="0" borderId="8" xfId="1" applyNumberFormat="1" applyFont="1" applyFill="1" applyBorder="1" applyAlignment="1">
      <alignment horizontal="center" vertical="center" wrapText="1"/>
    </xf>
    <xf numFmtId="179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13" fillId="3" borderId="2" xfId="9" applyFont="1" applyFill="1" applyBorder="1" applyAlignment="1">
      <alignment horizontal="center" vertical="center" wrapText="1"/>
    </xf>
    <xf numFmtId="179" fontId="6" fillId="5" borderId="2" xfId="1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177" fontId="6" fillId="5" borderId="2" xfId="1" applyNumberFormat="1" applyFont="1" applyFill="1" applyBorder="1" applyAlignment="1">
      <alignment horizontal="center" vertical="center" wrapText="1"/>
    </xf>
    <xf numFmtId="178" fontId="6" fillId="5" borderId="2" xfId="1" applyNumberFormat="1" applyFont="1" applyFill="1" applyBorder="1" applyAlignment="1">
      <alignment horizontal="center" vertical="center" wrapText="1"/>
    </xf>
    <xf numFmtId="179" fontId="6" fillId="5" borderId="2" xfId="1" applyNumberFormat="1" applyFont="1" applyFill="1" applyBorder="1" applyAlignment="1">
      <alignment horizontal="center" vertical="center"/>
    </xf>
    <xf numFmtId="179" fontId="6" fillId="0" borderId="2" xfId="1" applyNumberFormat="1" applyFont="1" applyFill="1" applyBorder="1" applyAlignment="1">
      <alignment horizontal="center" vertical="center"/>
    </xf>
    <xf numFmtId="179" fontId="6" fillId="4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2" fillId="0" borderId="0" xfId="1" applyNumberFormat="1" applyFont="1"/>
    <xf numFmtId="177" fontId="6" fillId="3" borderId="2" xfId="1" applyNumberFormat="1" applyFont="1" applyFill="1" applyBorder="1" applyAlignment="1">
      <alignment horizontal="center" vertical="center" wrapText="1"/>
    </xf>
    <xf numFmtId="178" fontId="6" fillId="3" borderId="2" xfId="1" applyNumberFormat="1" applyFont="1" applyFill="1" applyBorder="1" applyAlignment="1">
      <alignment horizontal="center" vertical="center" wrapText="1"/>
    </xf>
    <xf numFmtId="179" fontId="6" fillId="3" borderId="2" xfId="1" applyNumberFormat="1" applyFont="1" applyFill="1" applyBorder="1" applyAlignment="1">
      <alignment horizontal="center" vertical="center" wrapText="1"/>
    </xf>
    <xf numFmtId="176" fontId="14" fillId="0" borderId="3" xfId="9" applyNumberFormat="1" applyFont="1" applyFill="1" applyBorder="1" applyAlignment="1" applyProtection="1">
      <alignment horizontal="center" vertical="center" wrapText="1"/>
      <protection locked="0"/>
    </xf>
    <xf numFmtId="176" fontId="14" fillId="0" borderId="7" xfId="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3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176" fontId="14" fillId="3" borderId="2" xfId="9" applyNumberFormat="1" applyFont="1" applyFill="1" applyBorder="1" applyAlignment="1" applyProtection="1">
      <alignment horizontal="center" vertical="center" wrapText="1"/>
      <protection locked="0"/>
    </xf>
    <xf numFmtId="176" fontId="14" fillId="0" borderId="9" xfId="9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10" xfId="3" quotePrefix="1" applyFont="1" applyFill="1" applyBorder="1" applyAlignment="1" applyProtection="1">
      <alignment vertical="center"/>
      <protection locked="0"/>
    </xf>
    <xf numFmtId="0" fontId="10" fillId="3" borderId="2" xfId="1" applyFont="1" applyFill="1" applyBorder="1" applyAlignment="1">
      <alignment horizontal="center" vertical="center" wrapText="1"/>
    </xf>
    <xf numFmtId="179" fontId="6" fillId="3" borderId="2" xfId="1" applyNumberFormat="1" applyFont="1" applyFill="1" applyBorder="1" applyAlignment="1">
      <alignment horizontal="center" vertical="center"/>
    </xf>
    <xf numFmtId="179" fontId="6" fillId="3" borderId="2" xfId="1" applyNumberFormat="1" applyFont="1" applyFill="1" applyBorder="1" applyAlignment="1">
      <alignment horizontal="center"/>
    </xf>
    <xf numFmtId="0" fontId="0" fillId="3" borderId="0" xfId="1" applyFont="1" applyFill="1"/>
    <xf numFmtId="179" fontId="1" fillId="3" borderId="2" xfId="1" applyNumberFormat="1" applyFont="1" applyFill="1" applyBorder="1" applyAlignment="1">
      <alignment horizontal="center" vertical="center" wrapText="1"/>
    </xf>
    <xf numFmtId="179" fontId="1" fillId="3" borderId="2" xfId="1" applyNumberFormat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179" fontId="6" fillId="5" borderId="2" xfId="1" applyNumberFormat="1" applyFont="1" applyFill="1" applyBorder="1" applyAlignment="1">
      <alignment horizontal="center"/>
    </xf>
    <xf numFmtId="179" fontId="3" fillId="5" borderId="2" xfId="1" applyNumberFormat="1" applyFont="1" applyFill="1" applyBorder="1" applyAlignment="1">
      <alignment horizontal="center"/>
    </xf>
    <xf numFmtId="0" fontId="10" fillId="5" borderId="11" xfId="1" applyFont="1" applyFill="1" applyBorder="1" applyAlignment="1">
      <alignment horizontal="center" vertical="center" wrapText="1"/>
    </xf>
    <xf numFmtId="179" fontId="10" fillId="5" borderId="2" xfId="1" applyNumberFormat="1" applyFont="1" applyFill="1" applyBorder="1" applyAlignment="1">
      <alignment horizontal="center" vertical="center" wrapText="1"/>
    </xf>
    <xf numFmtId="179" fontId="1" fillId="5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left"/>
      <protection locked="0"/>
    </xf>
    <xf numFmtId="17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17" fillId="0" borderId="2" xfId="4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2" xfId="7" applyFont="1" applyBorder="1" applyAlignment="1" applyProtection="1">
      <alignment horizontal="center" vertical="center"/>
      <protection locked="0"/>
    </xf>
    <xf numFmtId="178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5" applyFont="1" applyBorder="1" applyAlignment="1" applyProtection="1">
      <alignment horizontal="center" vertical="center"/>
      <protection locked="0"/>
    </xf>
    <xf numFmtId="0" fontId="17" fillId="0" borderId="2" xfId="10" applyFont="1" applyBorder="1" applyAlignment="1" applyProtection="1">
      <alignment horizontal="center" vertical="center"/>
      <protection locked="0"/>
    </xf>
    <xf numFmtId="0" fontId="17" fillId="0" borderId="2" xfId="6" applyFont="1" applyBorder="1" applyAlignment="1" applyProtection="1">
      <alignment horizontal="center" vertical="center"/>
      <protection locked="0"/>
    </xf>
    <xf numFmtId="0" fontId="17" fillId="0" borderId="2" xfId="8" applyFont="1" applyBorder="1" applyAlignment="1" applyProtection="1">
      <alignment horizontal="center" vertical="center"/>
      <protection locked="0"/>
    </xf>
    <xf numFmtId="0" fontId="18" fillId="0" borderId="1" xfId="3" applyFont="1" applyFill="1" applyAlignment="1" applyProtection="1">
      <alignment vertical="center"/>
      <protection locked="0"/>
    </xf>
    <xf numFmtId="176" fontId="18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vertical="center"/>
      <protection locked="0"/>
    </xf>
    <xf numFmtId="176" fontId="18" fillId="3" borderId="2" xfId="9" applyNumberFormat="1" applyFont="1" applyFill="1" applyBorder="1" applyAlignment="1" applyProtection="1">
      <alignment horizontal="center" vertical="center" wrapText="1"/>
      <protection locked="0"/>
    </xf>
    <xf numFmtId="180" fontId="18" fillId="0" borderId="2" xfId="0" applyNumberFormat="1" applyFont="1" applyFill="1" applyBorder="1" applyAlignment="1" applyProtection="1">
      <alignment vertical="center"/>
      <protection locked="0"/>
    </xf>
    <xf numFmtId="176" fontId="18" fillId="0" borderId="7" xfId="9" applyNumberFormat="1" applyFont="1" applyFill="1" applyBorder="1" applyAlignment="1" applyProtection="1">
      <alignment horizontal="center" vertical="center" wrapText="1"/>
      <protection locked="0"/>
    </xf>
    <xf numFmtId="176" fontId="18" fillId="0" borderId="9" xfId="9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6" fillId="0" borderId="1" xfId="3" applyFont="1" applyFill="1" applyAlignment="1" applyProtection="1">
      <alignment vertical="center"/>
      <protection locked="0"/>
    </xf>
    <xf numFmtId="176" fontId="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176" fontId="6" fillId="3" borderId="2" xfId="9" applyNumberFormat="1" applyFont="1" applyFill="1" applyBorder="1" applyAlignment="1" applyProtection="1">
      <alignment horizontal="center" vertical="center" wrapText="1"/>
      <protection locked="0"/>
    </xf>
    <xf numFmtId="180" fontId="6" fillId="0" borderId="2" xfId="0" applyNumberFormat="1" applyFont="1" applyFill="1" applyBorder="1" applyAlignment="1" applyProtection="1">
      <alignment vertical="center"/>
      <protection locked="0"/>
    </xf>
    <xf numFmtId="176" fontId="6" fillId="0" borderId="7" xfId="9" applyNumberFormat="1" applyFont="1" applyFill="1" applyBorder="1" applyAlignment="1" applyProtection="1">
      <alignment horizontal="center" vertical="center" wrapText="1"/>
      <protection locked="0"/>
    </xf>
    <xf numFmtId="176" fontId="6" fillId="0" borderId="9" xfId="9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0" xfId="3" applyFont="1" applyFill="1" applyBorder="1" applyAlignment="1" applyProtection="1">
      <alignment vertical="center"/>
      <protection locked="0"/>
    </xf>
    <xf numFmtId="178" fontId="0" fillId="0" borderId="0" xfId="0" applyNumberFormat="1"/>
    <xf numFmtId="0" fontId="18" fillId="0" borderId="12" xfId="3" applyFont="1" applyFill="1" applyBorder="1" applyAlignment="1" applyProtection="1">
      <alignment vertical="center"/>
      <protection locked="0"/>
    </xf>
    <xf numFmtId="176" fontId="18" fillId="0" borderId="13" xfId="9" applyNumberFormat="1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vertical="center"/>
      <protection locked="0"/>
    </xf>
    <xf numFmtId="176" fontId="18" fillId="0" borderId="15" xfId="9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3" applyFont="1" applyFill="1" applyBorder="1" applyAlignment="1" applyProtection="1">
      <alignment vertical="center"/>
      <protection locked="0"/>
    </xf>
    <xf numFmtId="176" fontId="18" fillId="3" borderId="14" xfId="9" applyNumberFormat="1" applyFont="1" applyFill="1" applyBorder="1" applyAlignment="1" applyProtection="1">
      <alignment horizontal="center" vertical="center" wrapText="1"/>
      <protection locked="0"/>
    </xf>
    <xf numFmtId="0" fontId="14" fillId="0" borderId="17" xfId="3" applyFont="1" applyFill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176" fontId="14" fillId="3" borderId="3" xfId="9" applyNumberFormat="1" applyFont="1" applyFill="1" applyBorder="1" applyAlignment="1" applyProtection="1">
      <alignment horizontal="center" vertical="center" wrapText="1"/>
      <protection locked="0"/>
    </xf>
    <xf numFmtId="180" fontId="14" fillId="0" borderId="3" xfId="0" applyNumberFormat="1" applyFont="1" applyFill="1" applyBorder="1" applyAlignment="1" applyProtection="1">
      <alignment vertical="center"/>
      <protection locked="0"/>
    </xf>
    <xf numFmtId="179" fontId="6" fillId="0" borderId="8" xfId="1" applyNumberFormat="1" applyFont="1" applyFill="1" applyBorder="1" applyAlignment="1">
      <alignment horizontal="center" vertical="center"/>
    </xf>
    <xf numFmtId="179" fontId="6" fillId="4" borderId="8" xfId="1" applyNumberFormat="1" applyFont="1" applyFill="1" applyBorder="1" applyAlignment="1">
      <alignment horizontal="center" vertical="center"/>
    </xf>
    <xf numFmtId="179" fontId="6" fillId="4" borderId="8" xfId="1" applyNumberFormat="1" applyFont="1" applyFill="1" applyBorder="1" applyAlignment="1" applyProtection="1">
      <alignment horizontal="center" vertical="center"/>
      <protection locked="0"/>
    </xf>
    <xf numFmtId="179" fontId="6" fillId="3" borderId="8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76" fontId="15" fillId="0" borderId="2" xfId="9" applyNumberFormat="1" applyFont="1" applyFill="1" applyBorder="1" applyAlignment="1" applyProtection="1">
      <alignment horizontal="center" vertical="center" wrapText="1"/>
      <protection locked="0"/>
    </xf>
    <xf numFmtId="179" fontId="0" fillId="0" borderId="0" xfId="1" applyNumberFormat="1" applyFont="1" applyFill="1"/>
    <xf numFmtId="0" fontId="3" fillId="0" borderId="2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 wrapText="1"/>
    </xf>
    <xf numFmtId="179" fontId="6" fillId="5" borderId="8" xfId="1" applyNumberFormat="1" applyFont="1" applyFill="1" applyBorder="1" applyAlignment="1">
      <alignment horizontal="center" vertical="center"/>
    </xf>
    <xf numFmtId="179" fontId="3" fillId="5" borderId="2" xfId="1" applyNumberFormat="1" applyFont="1" applyFill="1" applyBorder="1" applyAlignment="1">
      <alignment horizontal="center" vertical="center"/>
    </xf>
    <xf numFmtId="177" fontId="3" fillId="5" borderId="2" xfId="1" applyNumberFormat="1" applyFont="1" applyFill="1" applyBorder="1" applyAlignment="1">
      <alignment horizontal="center" vertical="center"/>
    </xf>
    <xf numFmtId="179" fontId="3" fillId="5" borderId="11" xfId="1" applyNumberFormat="1" applyFont="1" applyFill="1" applyBorder="1" applyAlignment="1">
      <alignment horizontal="center" vertical="center"/>
    </xf>
    <xf numFmtId="177" fontId="3" fillId="5" borderId="11" xfId="1" applyNumberFormat="1" applyFont="1" applyFill="1" applyBorder="1" applyAlignment="1">
      <alignment horizontal="center" vertical="center"/>
    </xf>
    <xf numFmtId="178" fontId="6" fillId="5" borderId="11" xfId="1" applyNumberFormat="1" applyFont="1" applyFill="1" applyBorder="1" applyAlignment="1">
      <alignment horizontal="center" vertical="center" wrapText="1"/>
    </xf>
    <xf numFmtId="179" fontId="1" fillId="0" borderId="8" xfId="1" applyNumberFormat="1" applyFont="1" applyFill="1" applyBorder="1" applyAlignment="1">
      <alignment horizontal="center" vertical="center" wrapText="1"/>
    </xf>
    <xf numFmtId="179" fontId="1" fillId="4" borderId="8" xfId="1" applyNumberFormat="1" applyFont="1" applyFill="1" applyBorder="1" applyAlignment="1">
      <alignment horizontal="center"/>
    </xf>
    <xf numFmtId="179" fontId="1" fillId="0" borderId="8" xfId="1" applyNumberFormat="1" applyFont="1" applyFill="1" applyBorder="1" applyAlignment="1">
      <alignment horizontal="center"/>
    </xf>
    <xf numFmtId="179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79" fontId="1" fillId="3" borderId="8" xfId="1" applyNumberFormat="1" applyFont="1" applyFill="1" applyBorder="1" applyAlignment="1">
      <alignment horizontal="center"/>
    </xf>
    <xf numFmtId="179" fontId="10" fillId="5" borderId="8" xfId="1" applyNumberFormat="1" applyFont="1" applyFill="1" applyBorder="1" applyAlignment="1">
      <alignment horizontal="center" vertical="center" wrapText="1"/>
    </xf>
    <xf numFmtId="179" fontId="10" fillId="5" borderId="11" xfId="1" applyNumberFormat="1" applyFont="1" applyFill="1" applyBorder="1" applyAlignment="1">
      <alignment horizontal="center" vertical="center" wrapText="1"/>
    </xf>
    <xf numFmtId="179" fontId="10" fillId="5" borderId="18" xfId="1" applyNumberFormat="1" applyFont="1" applyFill="1" applyBorder="1" applyAlignment="1">
      <alignment horizontal="center" vertical="center" wrapText="1"/>
    </xf>
    <xf numFmtId="179" fontId="3" fillId="5" borderId="8" xfId="1" applyNumberFormat="1" applyFont="1" applyFill="1" applyBorder="1" applyAlignment="1">
      <alignment horizontal="center"/>
    </xf>
    <xf numFmtId="179" fontId="3" fillId="5" borderId="11" xfId="1" applyNumberFormat="1" applyFont="1" applyFill="1" applyBorder="1" applyAlignment="1">
      <alignment horizontal="center"/>
    </xf>
    <xf numFmtId="179" fontId="3" fillId="5" borderId="18" xfId="1" applyNumberFormat="1" applyFont="1" applyFill="1" applyBorder="1" applyAlignment="1">
      <alignment horizontal="center"/>
    </xf>
    <xf numFmtId="0" fontId="6" fillId="5" borderId="8" xfId="1" applyFont="1" applyFill="1" applyBorder="1" applyAlignment="1">
      <alignment horizontal="center"/>
    </xf>
    <xf numFmtId="179" fontId="1" fillId="5" borderId="2" xfId="1" applyNumberFormat="1" applyFont="1" applyFill="1" applyBorder="1" applyAlignment="1">
      <alignment horizontal="center"/>
    </xf>
    <xf numFmtId="179" fontId="1" fillId="5" borderId="8" xfId="1" applyNumberFormat="1" applyFont="1" applyFill="1" applyBorder="1" applyAlignment="1">
      <alignment horizontal="center"/>
    </xf>
    <xf numFmtId="0" fontId="10" fillId="5" borderId="19" xfId="1" applyFont="1" applyFill="1" applyBorder="1" applyAlignment="1">
      <alignment horizontal="center" vertical="center" wrapText="1"/>
    </xf>
    <xf numFmtId="0" fontId="10" fillId="5" borderId="20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5" borderId="21" xfId="1" applyFont="1" applyFill="1" applyBorder="1" applyAlignment="1">
      <alignment horizontal="center" vertical="center" wrapText="1"/>
    </xf>
    <xf numFmtId="0" fontId="10" fillId="5" borderId="2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1" applyFont="1" applyBorder="1"/>
    <xf numFmtId="0" fontId="10" fillId="0" borderId="21" xfId="1" applyFont="1" applyFill="1" applyBorder="1" applyAlignment="1">
      <alignment horizontal="center" vertical="center" wrapText="1"/>
    </xf>
    <xf numFmtId="0" fontId="10" fillId="4" borderId="2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0" fontId="10" fillId="4" borderId="20" xfId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10" fillId="5" borderId="14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2" fillId="0" borderId="26" xfId="0" applyFont="1" applyBorder="1" applyAlignment="1"/>
    <xf numFmtId="0" fontId="0" fillId="0" borderId="26" xfId="0" applyBorder="1" applyAlignment="1"/>
    <xf numFmtId="0" fontId="10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6" fillId="3" borderId="2" xfId="9" applyFont="1" applyFill="1" applyBorder="1" applyAlignment="1">
      <alignment horizontal="center" vertical="center"/>
    </xf>
    <xf numFmtId="0" fontId="6" fillId="3" borderId="2" xfId="9" applyFont="1" applyFill="1" applyBorder="1" applyAlignment="1">
      <alignment horizontal="center" vertical="center" wrapText="1"/>
    </xf>
    <xf numFmtId="0" fontId="11" fillId="3" borderId="2" xfId="9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3" fillId="3" borderId="2" xfId="9" applyFont="1" applyFill="1" applyBorder="1" applyAlignment="1">
      <alignment horizontal="center" vertical="center" wrapText="1"/>
    </xf>
    <xf numFmtId="0" fontId="13" fillId="3" borderId="2" xfId="9" applyFont="1" applyFill="1" applyBorder="1" applyAlignment="1">
      <alignment horizontal="center" vertical="center"/>
    </xf>
    <xf numFmtId="0" fontId="13" fillId="3" borderId="2" xfId="9" applyFont="1" applyFill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</cellXfs>
  <cellStyles count="12">
    <cellStyle name="?鹎%U龡&amp;H?_x0008_e_x0005_9_x0006__x0007__x0001__x0001_" xfId="1"/>
    <cellStyle name="0,0_x000d__x000a_NA_x000d__x000a_" xfId="2"/>
    <cellStyle name="SAPBEXstdItem" xfId="3"/>
    <cellStyle name="常规" xfId="0" builtinId="0"/>
    <cellStyle name="常规_渠道产品排名" xfId="4"/>
    <cellStyle name="常规_渠道产品排名_2" xfId="5"/>
    <cellStyle name="常规_渠道产品排名_4" xfId="6"/>
    <cellStyle name="常规_渠道产品排名_6" xfId="7"/>
    <cellStyle name="常规_渠道产品排名_9" xfId="8"/>
    <cellStyle name="常规_天津交流表模板" xfId="9"/>
    <cellStyle name="常规_投连、万能险" xfId="10"/>
    <cellStyle name="常规_阳光寿险湖南分公司2009年3月月报表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/&#26700;&#38754;/201404&#23551;&#38505;/&#22826;&#24179;&#27915;&#20154;&#23551;%202014&#24180;4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保"/>
      <sheetName val="Sheet1"/>
      <sheetName val="13"/>
      <sheetName val="12"/>
      <sheetName val="引用表"/>
      <sheetName val="个人代理业务"/>
      <sheetName val="中介业务"/>
      <sheetName val="直销业务"/>
      <sheetName val="附件-电销业务"/>
      <sheetName val="产品分类"/>
      <sheetName val="渠道产品排名"/>
    </sheetNames>
    <sheetDataSet>
      <sheetData sheetId="0" refreshError="1"/>
      <sheetData sheetId="1" refreshError="1"/>
      <sheetData sheetId="2">
        <row r="1">
          <cell r="B1">
            <v>4</v>
          </cell>
          <cell r="E1">
            <v>1</v>
          </cell>
          <cell r="R1">
            <v>0</v>
          </cell>
          <cell r="S1">
            <v>0</v>
          </cell>
          <cell r="U1">
            <v>0</v>
          </cell>
          <cell r="V1">
            <v>0</v>
          </cell>
        </row>
        <row r="2">
          <cell r="E2" t="str">
            <v>2013年01月 </v>
          </cell>
          <cell r="R2" t="str">
            <v>中支</v>
          </cell>
          <cell r="S2" t="str">
            <v>渠道</v>
          </cell>
          <cell r="U2" t="str">
            <v>险类2</v>
          </cell>
          <cell r="V2" t="str">
            <v>缴费方式</v>
          </cell>
        </row>
        <row r="3">
          <cell r="E3">
            <v>20350.599999999999</v>
          </cell>
          <cell r="R3" t="str">
            <v>长沙市</v>
          </cell>
          <cell r="S3" t="str">
            <v>营销</v>
          </cell>
          <cell r="U3" t="str">
            <v>意外险</v>
          </cell>
          <cell r="V3" t="str">
            <v>期缴</v>
          </cell>
        </row>
        <row r="4">
          <cell r="E4">
            <v>0</v>
          </cell>
          <cell r="R4" t="str">
            <v>长沙市</v>
          </cell>
          <cell r="S4" t="str">
            <v>营销</v>
          </cell>
          <cell r="U4" t="str">
            <v>意外险</v>
          </cell>
          <cell r="V4" t="str">
            <v>续期</v>
          </cell>
        </row>
        <row r="5">
          <cell r="E5">
            <v>0</v>
          </cell>
          <cell r="R5" t="str">
            <v>长沙市</v>
          </cell>
          <cell r="S5" t="str">
            <v>营销</v>
          </cell>
          <cell r="U5" t="str">
            <v>意外险</v>
          </cell>
          <cell r="V5" t="str">
            <v>续期</v>
          </cell>
        </row>
        <row r="6">
          <cell r="E6">
            <v>4979</v>
          </cell>
          <cell r="R6" t="str">
            <v>长沙市</v>
          </cell>
          <cell r="S6" t="str">
            <v>营销</v>
          </cell>
          <cell r="U6" t="str">
            <v>健康险</v>
          </cell>
          <cell r="V6" t="str">
            <v>趸缴</v>
          </cell>
        </row>
        <row r="7">
          <cell r="E7">
            <v>442833.3</v>
          </cell>
          <cell r="R7" t="str">
            <v>长沙市</v>
          </cell>
          <cell r="S7" t="str">
            <v>营销</v>
          </cell>
          <cell r="U7" t="str">
            <v>健康险</v>
          </cell>
          <cell r="V7" t="str">
            <v>期缴</v>
          </cell>
        </row>
        <row r="8">
          <cell r="E8">
            <v>193210.5</v>
          </cell>
          <cell r="R8" t="str">
            <v>长沙市</v>
          </cell>
          <cell r="S8" t="str">
            <v>营销</v>
          </cell>
          <cell r="U8" t="str">
            <v>健康险</v>
          </cell>
          <cell r="V8" t="str">
            <v>续期</v>
          </cell>
        </row>
        <row r="9">
          <cell r="E9">
            <v>201788.5</v>
          </cell>
          <cell r="R9" t="str">
            <v>长沙市</v>
          </cell>
          <cell r="S9" t="str">
            <v>营销</v>
          </cell>
          <cell r="U9" t="str">
            <v>健康险</v>
          </cell>
          <cell r="V9" t="str">
            <v>续期</v>
          </cell>
        </row>
        <row r="10">
          <cell r="E10">
            <v>807236.05</v>
          </cell>
          <cell r="R10" t="str">
            <v>长沙市</v>
          </cell>
          <cell r="S10" t="str">
            <v>营销</v>
          </cell>
          <cell r="U10" t="str">
            <v>健康险</v>
          </cell>
          <cell r="V10" t="str">
            <v>续期</v>
          </cell>
        </row>
        <row r="11">
          <cell r="E11">
            <v>156973.43</v>
          </cell>
          <cell r="R11" t="str">
            <v>长沙市</v>
          </cell>
          <cell r="S11" t="str">
            <v>营销</v>
          </cell>
          <cell r="U11" t="str">
            <v>健康险</v>
          </cell>
          <cell r="V11" t="str">
            <v>续期</v>
          </cell>
        </row>
        <row r="12">
          <cell r="E12">
            <v>0</v>
          </cell>
          <cell r="R12" t="str">
            <v>长沙市</v>
          </cell>
          <cell r="S12" t="str">
            <v>营销</v>
          </cell>
          <cell r="U12" t="str">
            <v>普通寿险</v>
          </cell>
          <cell r="V12" t="str">
            <v>趸缴</v>
          </cell>
        </row>
        <row r="13">
          <cell r="E13">
            <v>281.89</v>
          </cell>
          <cell r="R13" t="str">
            <v>长沙市</v>
          </cell>
          <cell r="S13" t="str">
            <v>营销</v>
          </cell>
          <cell r="U13" t="str">
            <v>普通寿险</v>
          </cell>
          <cell r="V13" t="str">
            <v>期缴</v>
          </cell>
        </row>
        <row r="14">
          <cell r="E14">
            <v>138.37</v>
          </cell>
          <cell r="R14" t="str">
            <v>长沙市</v>
          </cell>
          <cell r="S14" t="str">
            <v>营销</v>
          </cell>
          <cell r="U14" t="str">
            <v>普通寿险</v>
          </cell>
          <cell r="V14" t="str">
            <v>续期</v>
          </cell>
        </row>
        <row r="15">
          <cell r="E15">
            <v>535.91</v>
          </cell>
          <cell r="R15" t="str">
            <v>长沙市</v>
          </cell>
          <cell r="S15" t="str">
            <v>营销</v>
          </cell>
          <cell r="U15" t="str">
            <v>普通寿险</v>
          </cell>
          <cell r="V15" t="str">
            <v>续期</v>
          </cell>
        </row>
        <row r="16">
          <cell r="E16">
            <v>4012.53</v>
          </cell>
          <cell r="R16" t="str">
            <v>长沙市</v>
          </cell>
          <cell r="S16" t="str">
            <v>营销</v>
          </cell>
          <cell r="U16" t="str">
            <v>普通寿险</v>
          </cell>
          <cell r="V16" t="str">
            <v>续期</v>
          </cell>
        </row>
        <row r="17">
          <cell r="E17">
            <v>-555.78</v>
          </cell>
          <cell r="R17" t="str">
            <v>长沙市</v>
          </cell>
          <cell r="S17" t="str">
            <v>营销</v>
          </cell>
          <cell r="U17" t="str">
            <v>普通寿险</v>
          </cell>
          <cell r="V17" t="str">
            <v>续期</v>
          </cell>
        </row>
        <row r="18">
          <cell r="E18">
            <v>92876.4</v>
          </cell>
          <cell r="R18" t="str">
            <v>长沙市</v>
          </cell>
          <cell r="S18" t="str">
            <v>营销</v>
          </cell>
          <cell r="U18" t="str">
            <v>普通寿险</v>
          </cell>
          <cell r="V18" t="str">
            <v>期缴</v>
          </cell>
        </row>
        <row r="19">
          <cell r="E19">
            <v>4638</v>
          </cell>
          <cell r="R19" t="str">
            <v>长沙市</v>
          </cell>
          <cell r="S19" t="str">
            <v>营销</v>
          </cell>
          <cell r="U19" t="str">
            <v>普通寿险</v>
          </cell>
          <cell r="V19" t="str">
            <v>续期</v>
          </cell>
        </row>
        <row r="20">
          <cell r="E20">
            <v>24447</v>
          </cell>
          <cell r="R20" t="str">
            <v>长沙市</v>
          </cell>
          <cell r="S20" t="str">
            <v>营销</v>
          </cell>
          <cell r="U20" t="str">
            <v>普通寿险</v>
          </cell>
          <cell r="V20" t="str">
            <v>续期</v>
          </cell>
        </row>
        <row r="21">
          <cell r="E21">
            <v>736781.28</v>
          </cell>
          <cell r="R21" t="str">
            <v>长沙市</v>
          </cell>
          <cell r="S21" t="str">
            <v>营销</v>
          </cell>
          <cell r="U21" t="str">
            <v>普通寿险</v>
          </cell>
          <cell r="V21" t="str">
            <v>续期</v>
          </cell>
        </row>
        <row r="22">
          <cell r="E22">
            <v>-264872.09999999998</v>
          </cell>
          <cell r="R22" t="str">
            <v>长沙市</v>
          </cell>
          <cell r="S22" t="str">
            <v>营销</v>
          </cell>
          <cell r="U22" t="str">
            <v>普通寿险</v>
          </cell>
          <cell r="V22" t="str">
            <v>续期</v>
          </cell>
        </row>
        <row r="23">
          <cell r="E23">
            <v>830</v>
          </cell>
          <cell r="R23" t="str">
            <v>长沙市</v>
          </cell>
          <cell r="S23" t="str">
            <v>营销</v>
          </cell>
          <cell r="U23" t="str">
            <v>普通寿险</v>
          </cell>
          <cell r="V23" t="str">
            <v>期缴</v>
          </cell>
        </row>
        <row r="24">
          <cell r="E24">
            <v>0</v>
          </cell>
          <cell r="R24" t="str">
            <v>长沙市</v>
          </cell>
          <cell r="S24" t="str">
            <v>营销</v>
          </cell>
          <cell r="U24" t="str">
            <v>普通寿险</v>
          </cell>
          <cell r="V24" t="str">
            <v>续期</v>
          </cell>
        </row>
        <row r="25">
          <cell r="E25">
            <v>0</v>
          </cell>
          <cell r="R25" t="str">
            <v>长沙市</v>
          </cell>
          <cell r="S25" t="str">
            <v>营销</v>
          </cell>
          <cell r="U25" t="str">
            <v>普通寿险</v>
          </cell>
          <cell r="V25" t="str">
            <v>续期</v>
          </cell>
        </row>
        <row r="26">
          <cell r="E26">
            <v>377882.22</v>
          </cell>
          <cell r="R26" t="str">
            <v>长沙市</v>
          </cell>
          <cell r="S26" t="str">
            <v>营销</v>
          </cell>
          <cell r="U26" t="str">
            <v>普通寿险</v>
          </cell>
          <cell r="V26" t="str">
            <v>续期</v>
          </cell>
        </row>
        <row r="27">
          <cell r="E27">
            <v>-19617.080000000002</v>
          </cell>
          <cell r="R27" t="str">
            <v>长沙市</v>
          </cell>
          <cell r="S27" t="str">
            <v>营销</v>
          </cell>
          <cell r="U27" t="str">
            <v>普通寿险</v>
          </cell>
          <cell r="V27" t="str">
            <v>续期</v>
          </cell>
        </row>
        <row r="28">
          <cell r="E28">
            <v>32165</v>
          </cell>
          <cell r="R28" t="str">
            <v>长沙市</v>
          </cell>
          <cell r="S28" t="str">
            <v>营销</v>
          </cell>
          <cell r="U28" t="str">
            <v>普通寿险</v>
          </cell>
          <cell r="V28" t="str">
            <v>续期</v>
          </cell>
        </row>
        <row r="29">
          <cell r="E29">
            <v>18580</v>
          </cell>
          <cell r="R29" t="str">
            <v>长沙市</v>
          </cell>
          <cell r="S29" t="str">
            <v>营销</v>
          </cell>
          <cell r="U29" t="str">
            <v>普通寿险</v>
          </cell>
          <cell r="V29" t="str">
            <v>续期</v>
          </cell>
        </row>
        <row r="30">
          <cell r="E30">
            <v>47136</v>
          </cell>
          <cell r="R30" t="str">
            <v>长沙市</v>
          </cell>
          <cell r="S30" t="str">
            <v>营销</v>
          </cell>
          <cell r="U30" t="str">
            <v>健康险</v>
          </cell>
          <cell r="V30" t="str">
            <v>续期</v>
          </cell>
        </row>
        <row r="31">
          <cell r="E31">
            <v>-3544</v>
          </cell>
          <cell r="R31" t="str">
            <v>长沙市</v>
          </cell>
          <cell r="S31" t="str">
            <v>营销</v>
          </cell>
          <cell r="U31" t="str">
            <v>健康险</v>
          </cell>
          <cell r="V31" t="str">
            <v>续期</v>
          </cell>
        </row>
        <row r="32">
          <cell r="E32">
            <v>189831.2</v>
          </cell>
          <cell r="R32" t="str">
            <v>长沙市</v>
          </cell>
          <cell r="S32" t="str">
            <v>营销</v>
          </cell>
          <cell r="U32" t="str">
            <v>分红寿险</v>
          </cell>
          <cell r="V32" t="str">
            <v>期缴</v>
          </cell>
        </row>
        <row r="33">
          <cell r="E33">
            <v>81449</v>
          </cell>
          <cell r="R33" t="str">
            <v>长沙市</v>
          </cell>
          <cell r="S33" t="str">
            <v>营销</v>
          </cell>
          <cell r="U33" t="str">
            <v>分红寿险</v>
          </cell>
          <cell r="V33" t="str">
            <v>续期</v>
          </cell>
        </row>
        <row r="34">
          <cell r="E34">
            <v>1904004</v>
          </cell>
          <cell r="R34" t="str">
            <v>长沙市</v>
          </cell>
          <cell r="S34" t="str">
            <v>营销</v>
          </cell>
          <cell r="U34" t="str">
            <v>分红寿险</v>
          </cell>
          <cell r="V34" t="str">
            <v>续期</v>
          </cell>
        </row>
        <row r="35">
          <cell r="E35">
            <v>2783987.6</v>
          </cell>
          <cell r="R35" t="str">
            <v>长沙市</v>
          </cell>
          <cell r="S35" t="str">
            <v>营销</v>
          </cell>
          <cell r="U35" t="str">
            <v>分红寿险</v>
          </cell>
          <cell r="V35" t="str">
            <v>续期</v>
          </cell>
        </row>
        <row r="36">
          <cell r="E36">
            <v>1160038.8999999999</v>
          </cell>
          <cell r="R36" t="str">
            <v>长沙市</v>
          </cell>
          <cell r="S36" t="str">
            <v>营销</v>
          </cell>
          <cell r="U36" t="str">
            <v>分红寿险</v>
          </cell>
          <cell r="V36" t="str">
            <v>续期</v>
          </cell>
        </row>
        <row r="37">
          <cell r="E37">
            <v>1332446.8999999999</v>
          </cell>
          <cell r="R37" t="str">
            <v>长沙市</v>
          </cell>
          <cell r="S37" t="str">
            <v>营销</v>
          </cell>
          <cell r="U37" t="str">
            <v>分红寿险</v>
          </cell>
          <cell r="V37" t="str">
            <v>期缴</v>
          </cell>
        </row>
        <row r="38">
          <cell r="E38">
            <v>700216.6</v>
          </cell>
          <cell r="R38" t="str">
            <v>长沙市</v>
          </cell>
          <cell r="S38" t="str">
            <v>营销</v>
          </cell>
          <cell r="U38" t="str">
            <v>分红寿险</v>
          </cell>
          <cell r="V38" t="str">
            <v>续期</v>
          </cell>
        </row>
        <row r="39">
          <cell r="E39">
            <v>842893.2</v>
          </cell>
          <cell r="R39" t="str">
            <v>长沙市</v>
          </cell>
          <cell r="S39" t="str">
            <v>营销</v>
          </cell>
          <cell r="U39" t="str">
            <v>分红寿险</v>
          </cell>
          <cell r="V39" t="str">
            <v>续期</v>
          </cell>
        </row>
        <row r="40">
          <cell r="E40">
            <v>2211083.16</v>
          </cell>
          <cell r="R40" t="str">
            <v>长沙市</v>
          </cell>
          <cell r="S40" t="str">
            <v>营销</v>
          </cell>
          <cell r="U40" t="str">
            <v>分红寿险</v>
          </cell>
          <cell r="V40" t="str">
            <v>续期</v>
          </cell>
        </row>
        <row r="41">
          <cell r="E41">
            <v>538786.64</v>
          </cell>
          <cell r="R41" t="str">
            <v>长沙市</v>
          </cell>
          <cell r="S41" t="str">
            <v>营销</v>
          </cell>
          <cell r="U41" t="str">
            <v>分红寿险</v>
          </cell>
          <cell r="V41" t="str">
            <v>续期</v>
          </cell>
        </row>
        <row r="42">
          <cell r="E42">
            <v>4754000</v>
          </cell>
          <cell r="R42" t="str">
            <v>长沙市</v>
          </cell>
          <cell r="S42" t="str">
            <v>营销</v>
          </cell>
          <cell r="U42" t="str">
            <v>分红寿险</v>
          </cell>
          <cell r="V42" t="str">
            <v>期缴</v>
          </cell>
        </row>
        <row r="43">
          <cell r="E43">
            <v>5391000</v>
          </cell>
          <cell r="R43" t="str">
            <v>长沙市</v>
          </cell>
          <cell r="S43" t="str">
            <v>营销</v>
          </cell>
          <cell r="U43" t="str">
            <v>分红寿险</v>
          </cell>
          <cell r="V43" t="str">
            <v>续期</v>
          </cell>
        </row>
        <row r="44">
          <cell r="E44">
            <v>20000</v>
          </cell>
          <cell r="R44" t="str">
            <v>长沙市</v>
          </cell>
          <cell r="S44" t="str">
            <v>营销</v>
          </cell>
          <cell r="U44" t="str">
            <v>分红寿险</v>
          </cell>
          <cell r="V44" t="str">
            <v>续期</v>
          </cell>
        </row>
        <row r="45">
          <cell r="E45">
            <v>1504000</v>
          </cell>
          <cell r="R45" t="str">
            <v>长沙市</v>
          </cell>
          <cell r="S45" t="str">
            <v>营销</v>
          </cell>
          <cell r="U45" t="str">
            <v>分红寿险</v>
          </cell>
          <cell r="V45" t="str">
            <v>续期</v>
          </cell>
        </row>
        <row r="46">
          <cell r="E46">
            <v>3017000</v>
          </cell>
          <cell r="R46" t="str">
            <v>长沙市</v>
          </cell>
          <cell r="S46" t="str">
            <v>营销</v>
          </cell>
          <cell r="U46" t="str">
            <v>分红寿险</v>
          </cell>
          <cell r="V46" t="str">
            <v>续期</v>
          </cell>
        </row>
        <row r="47">
          <cell r="E47">
            <v>0</v>
          </cell>
          <cell r="R47" t="str">
            <v>长沙市</v>
          </cell>
          <cell r="S47" t="str">
            <v>营销</v>
          </cell>
          <cell r="U47" t="str">
            <v>万能险</v>
          </cell>
          <cell r="V47" t="str">
            <v>续期</v>
          </cell>
        </row>
        <row r="48">
          <cell r="E48">
            <v>6.37</v>
          </cell>
          <cell r="R48" t="str">
            <v>长沙市</v>
          </cell>
          <cell r="S48" t="str">
            <v>营销</v>
          </cell>
          <cell r="U48" t="str">
            <v>万能险</v>
          </cell>
          <cell r="V48" t="str">
            <v>续期</v>
          </cell>
        </row>
        <row r="49">
          <cell r="E49">
            <v>27405.4</v>
          </cell>
          <cell r="R49" t="str">
            <v>长沙市</v>
          </cell>
          <cell r="S49" t="str">
            <v>营销</v>
          </cell>
          <cell r="U49" t="str">
            <v>万能险</v>
          </cell>
          <cell r="V49" t="str">
            <v>续期</v>
          </cell>
        </row>
        <row r="50">
          <cell r="E50">
            <v>188011.57</v>
          </cell>
          <cell r="R50" t="str">
            <v>长沙市</v>
          </cell>
          <cell r="S50" t="str">
            <v>营销</v>
          </cell>
          <cell r="U50" t="str">
            <v>意外险</v>
          </cell>
          <cell r="V50" t="str">
            <v>趸缴</v>
          </cell>
        </row>
        <row r="51">
          <cell r="E51">
            <v>8402</v>
          </cell>
          <cell r="R51" t="str">
            <v>长沙市</v>
          </cell>
          <cell r="S51" t="str">
            <v>营销</v>
          </cell>
          <cell r="U51" t="str">
            <v>意外险</v>
          </cell>
          <cell r="V51" t="str">
            <v>趸缴</v>
          </cell>
        </row>
        <row r="52">
          <cell r="E52">
            <v>431775.53</v>
          </cell>
          <cell r="R52" t="str">
            <v>长沙市</v>
          </cell>
          <cell r="S52" t="str">
            <v>营销</v>
          </cell>
          <cell r="U52" t="str">
            <v>健康险</v>
          </cell>
          <cell r="V52" t="str">
            <v>趸缴</v>
          </cell>
        </row>
        <row r="53">
          <cell r="E53">
            <v>-17528</v>
          </cell>
          <cell r="R53" t="str">
            <v>长沙市</v>
          </cell>
          <cell r="S53" t="str">
            <v>直销</v>
          </cell>
          <cell r="U53" t="str">
            <v>健康险</v>
          </cell>
          <cell r="V53" t="str">
            <v>期缴</v>
          </cell>
        </row>
        <row r="54">
          <cell r="E54">
            <v>0</v>
          </cell>
          <cell r="R54" t="str">
            <v>长沙市</v>
          </cell>
          <cell r="S54" t="str">
            <v>直销</v>
          </cell>
          <cell r="U54" t="str">
            <v>健康险</v>
          </cell>
          <cell r="V54" t="str">
            <v>续期</v>
          </cell>
        </row>
        <row r="55">
          <cell r="E55">
            <v>5730</v>
          </cell>
          <cell r="R55" t="str">
            <v>长沙市</v>
          </cell>
          <cell r="S55" t="str">
            <v>直销</v>
          </cell>
          <cell r="U55" t="str">
            <v>健康险</v>
          </cell>
          <cell r="V55" t="str">
            <v>续期</v>
          </cell>
        </row>
        <row r="56">
          <cell r="E56">
            <v>-680</v>
          </cell>
          <cell r="R56" t="str">
            <v>长沙市</v>
          </cell>
          <cell r="S56" t="str">
            <v>直销</v>
          </cell>
          <cell r="U56" t="str">
            <v>健康险</v>
          </cell>
          <cell r="V56" t="str">
            <v>续期</v>
          </cell>
        </row>
        <row r="57">
          <cell r="E57">
            <v>92844.9</v>
          </cell>
          <cell r="R57" t="str">
            <v>长沙市</v>
          </cell>
          <cell r="S57" t="str">
            <v>直销</v>
          </cell>
          <cell r="U57" t="str">
            <v>普通寿险</v>
          </cell>
          <cell r="V57" t="str">
            <v>趸缴</v>
          </cell>
        </row>
        <row r="58">
          <cell r="E58">
            <v>2720</v>
          </cell>
          <cell r="R58" t="str">
            <v>长沙市</v>
          </cell>
          <cell r="S58" t="str">
            <v>直销</v>
          </cell>
          <cell r="U58" t="str">
            <v>普通寿险</v>
          </cell>
          <cell r="V58" t="str">
            <v>续期</v>
          </cell>
        </row>
        <row r="59">
          <cell r="E59">
            <v>980</v>
          </cell>
          <cell r="R59" t="str">
            <v>长沙市</v>
          </cell>
          <cell r="S59" t="str">
            <v>直销</v>
          </cell>
          <cell r="U59" t="str">
            <v>普通寿险</v>
          </cell>
          <cell r="V59" t="str">
            <v>续期</v>
          </cell>
        </row>
        <row r="60">
          <cell r="E60">
            <v>5171</v>
          </cell>
          <cell r="R60" t="str">
            <v>长沙市</v>
          </cell>
          <cell r="S60" t="str">
            <v>直销</v>
          </cell>
          <cell r="U60" t="str">
            <v>普通寿险</v>
          </cell>
          <cell r="V60" t="str">
            <v>期缴</v>
          </cell>
        </row>
        <row r="61">
          <cell r="E61">
            <v>0</v>
          </cell>
          <cell r="R61" t="str">
            <v>长沙市</v>
          </cell>
          <cell r="S61" t="str">
            <v>直销</v>
          </cell>
          <cell r="U61" t="str">
            <v>普通寿险</v>
          </cell>
          <cell r="V61" t="str">
            <v>续期</v>
          </cell>
        </row>
        <row r="62">
          <cell r="E62">
            <v>7470</v>
          </cell>
          <cell r="R62" t="str">
            <v>长沙市</v>
          </cell>
          <cell r="S62" t="str">
            <v>直销</v>
          </cell>
          <cell r="U62" t="str">
            <v>普通寿险</v>
          </cell>
          <cell r="V62" t="str">
            <v>续期</v>
          </cell>
        </row>
        <row r="63">
          <cell r="E63">
            <v>6290</v>
          </cell>
          <cell r="R63" t="str">
            <v>长沙市</v>
          </cell>
          <cell r="S63" t="str">
            <v>直销</v>
          </cell>
          <cell r="U63" t="str">
            <v>普通寿险</v>
          </cell>
          <cell r="V63" t="str">
            <v>续期</v>
          </cell>
        </row>
        <row r="64">
          <cell r="E64">
            <v>4249</v>
          </cell>
          <cell r="R64" t="str">
            <v>长沙市</v>
          </cell>
          <cell r="S64" t="str">
            <v>直销</v>
          </cell>
          <cell r="U64" t="str">
            <v>普通寿险</v>
          </cell>
          <cell r="V64" t="str">
            <v>续期</v>
          </cell>
        </row>
        <row r="65">
          <cell r="E65">
            <v>-2333</v>
          </cell>
          <cell r="R65" t="str">
            <v>长沙市</v>
          </cell>
          <cell r="S65" t="str">
            <v>直销</v>
          </cell>
          <cell r="U65" t="str">
            <v>普通寿险</v>
          </cell>
          <cell r="V65" t="str">
            <v>续期</v>
          </cell>
        </row>
        <row r="66">
          <cell r="E66">
            <v>0</v>
          </cell>
          <cell r="R66" t="str">
            <v>长沙市</v>
          </cell>
          <cell r="S66" t="str">
            <v>直销</v>
          </cell>
          <cell r="U66" t="str">
            <v>普通寿险</v>
          </cell>
          <cell r="V66" t="str">
            <v>续期</v>
          </cell>
        </row>
        <row r="67">
          <cell r="E67">
            <v>21590</v>
          </cell>
          <cell r="R67" t="str">
            <v>长沙市</v>
          </cell>
          <cell r="S67" t="str">
            <v>直销</v>
          </cell>
          <cell r="U67" t="str">
            <v>分红寿险</v>
          </cell>
          <cell r="V67" t="str">
            <v>期缴</v>
          </cell>
        </row>
        <row r="68">
          <cell r="E68">
            <v>0</v>
          </cell>
          <cell r="R68" t="str">
            <v>长沙市</v>
          </cell>
          <cell r="S68" t="str">
            <v>直销</v>
          </cell>
          <cell r="U68" t="str">
            <v>分红寿险</v>
          </cell>
          <cell r="V68" t="str">
            <v>续期</v>
          </cell>
        </row>
        <row r="69">
          <cell r="E69">
            <v>5144</v>
          </cell>
          <cell r="R69" t="str">
            <v>长沙市</v>
          </cell>
          <cell r="S69" t="str">
            <v>直销</v>
          </cell>
          <cell r="U69" t="str">
            <v>分红寿险</v>
          </cell>
          <cell r="V69" t="str">
            <v>续期</v>
          </cell>
        </row>
        <row r="70">
          <cell r="E70">
            <v>0</v>
          </cell>
          <cell r="R70" t="str">
            <v>长沙市</v>
          </cell>
          <cell r="S70" t="str">
            <v>直销</v>
          </cell>
          <cell r="U70" t="str">
            <v>分红寿险</v>
          </cell>
          <cell r="V70" t="str">
            <v>续期</v>
          </cell>
        </row>
        <row r="71">
          <cell r="E71">
            <v>0</v>
          </cell>
          <cell r="R71" t="str">
            <v>长沙市</v>
          </cell>
          <cell r="S71" t="str">
            <v>直销</v>
          </cell>
          <cell r="U71" t="str">
            <v>分红寿险</v>
          </cell>
          <cell r="V71" t="str">
            <v>续期</v>
          </cell>
        </row>
        <row r="72">
          <cell r="E72">
            <v>0</v>
          </cell>
          <cell r="R72" t="str">
            <v>长沙市</v>
          </cell>
          <cell r="S72" t="str">
            <v>直销</v>
          </cell>
          <cell r="U72" t="str">
            <v>分红寿险</v>
          </cell>
          <cell r="V72" t="str">
            <v>续期</v>
          </cell>
        </row>
        <row r="73">
          <cell r="E73">
            <v>0</v>
          </cell>
          <cell r="R73" t="str">
            <v>长沙市</v>
          </cell>
          <cell r="S73" t="str">
            <v>直销</v>
          </cell>
          <cell r="U73" t="str">
            <v>分红寿险</v>
          </cell>
          <cell r="V73" t="str">
            <v>期缴</v>
          </cell>
        </row>
        <row r="74">
          <cell r="E74">
            <v>0</v>
          </cell>
          <cell r="R74" t="str">
            <v>长沙市</v>
          </cell>
          <cell r="S74" t="str">
            <v>直销</v>
          </cell>
          <cell r="U74" t="str">
            <v>分红寿险</v>
          </cell>
          <cell r="V74" t="str">
            <v>续期</v>
          </cell>
        </row>
        <row r="75">
          <cell r="E75">
            <v>3391780.28</v>
          </cell>
          <cell r="R75" t="str">
            <v>长沙市</v>
          </cell>
          <cell r="S75" t="str">
            <v>直销</v>
          </cell>
          <cell r="U75" t="str">
            <v>意外险</v>
          </cell>
          <cell r="V75" t="str">
            <v>趸缴</v>
          </cell>
        </row>
        <row r="76">
          <cell r="E76">
            <v>1330592.5</v>
          </cell>
          <cell r="R76" t="str">
            <v>长沙市</v>
          </cell>
          <cell r="S76" t="str">
            <v>直销</v>
          </cell>
          <cell r="U76" t="str">
            <v>意外险</v>
          </cell>
          <cell r="V76" t="str">
            <v>趸缴</v>
          </cell>
        </row>
        <row r="77">
          <cell r="E77">
            <v>1162252.03</v>
          </cell>
          <cell r="R77" t="str">
            <v>长沙市</v>
          </cell>
          <cell r="S77" t="str">
            <v>直销</v>
          </cell>
          <cell r="U77" t="str">
            <v>健康险</v>
          </cell>
          <cell r="V77" t="str">
            <v>趸缴</v>
          </cell>
        </row>
        <row r="78">
          <cell r="E78">
            <v>35415.300000000003</v>
          </cell>
          <cell r="R78" t="str">
            <v>长沙市</v>
          </cell>
          <cell r="S78" t="str">
            <v>银邮</v>
          </cell>
          <cell r="U78" t="str">
            <v>健康险</v>
          </cell>
          <cell r="V78" t="str">
            <v>期缴</v>
          </cell>
        </row>
        <row r="79">
          <cell r="E79">
            <v>1464</v>
          </cell>
          <cell r="R79" t="str">
            <v>长沙市</v>
          </cell>
          <cell r="S79" t="str">
            <v>银邮</v>
          </cell>
          <cell r="U79" t="str">
            <v>健康险</v>
          </cell>
          <cell r="V79" t="str">
            <v>续期</v>
          </cell>
        </row>
        <row r="80">
          <cell r="E80">
            <v>590</v>
          </cell>
          <cell r="R80" t="str">
            <v>长沙市</v>
          </cell>
          <cell r="S80" t="str">
            <v>银邮</v>
          </cell>
          <cell r="U80" t="str">
            <v>健康险</v>
          </cell>
          <cell r="V80" t="str">
            <v>续期</v>
          </cell>
        </row>
        <row r="81">
          <cell r="E81">
            <v>1263</v>
          </cell>
          <cell r="R81" t="str">
            <v>长沙市</v>
          </cell>
          <cell r="S81" t="str">
            <v>银邮</v>
          </cell>
          <cell r="U81" t="str">
            <v>健康险</v>
          </cell>
          <cell r="V81" t="str">
            <v>续期</v>
          </cell>
        </row>
        <row r="82">
          <cell r="E82">
            <v>3206</v>
          </cell>
          <cell r="R82" t="str">
            <v>长沙市</v>
          </cell>
          <cell r="S82" t="str">
            <v>银邮</v>
          </cell>
          <cell r="U82" t="str">
            <v>健康险</v>
          </cell>
          <cell r="V82" t="str">
            <v>续期</v>
          </cell>
        </row>
        <row r="83">
          <cell r="E83">
            <v>0</v>
          </cell>
          <cell r="R83" t="str">
            <v>长沙市</v>
          </cell>
          <cell r="S83" t="str">
            <v>银邮</v>
          </cell>
          <cell r="U83" t="str">
            <v>普通寿险</v>
          </cell>
          <cell r="V83" t="str">
            <v>趸缴</v>
          </cell>
        </row>
        <row r="84">
          <cell r="E84">
            <v>13757</v>
          </cell>
          <cell r="R84" t="str">
            <v>长沙市</v>
          </cell>
          <cell r="S84" t="str">
            <v>银邮</v>
          </cell>
          <cell r="U84" t="str">
            <v>普通寿险</v>
          </cell>
          <cell r="V84" t="str">
            <v>期缴</v>
          </cell>
        </row>
        <row r="85">
          <cell r="E85">
            <v>0</v>
          </cell>
          <cell r="R85" t="str">
            <v>长沙市</v>
          </cell>
          <cell r="S85" t="str">
            <v>银邮</v>
          </cell>
          <cell r="U85" t="str">
            <v>普通寿险</v>
          </cell>
          <cell r="V85" t="str">
            <v>续期</v>
          </cell>
        </row>
        <row r="86">
          <cell r="E86">
            <v>4137</v>
          </cell>
          <cell r="R86" t="str">
            <v>长沙市</v>
          </cell>
          <cell r="S86" t="str">
            <v>银邮</v>
          </cell>
          <cell r="U86" t="str">
            <v>普通寿险</v>
          </cell>
          <cell r="V86" t="str">
            <v>续期</v>
          </cell>
        </row>
        <row r="87">
          <cell r="E87">
            <v>1390</v>
          </cell>
          <cell r="R87" t="str">
            <v>长沙市</v>
          </cell>
          <cell r="S87" t="str">
            <v>银邮</v>
          </cell>
          <cell r="U87" t="str">
            <v>普通寿险</v>
          </cell>
          <cell r="V87" t="str">
            <v>续期</v>
          </cell>
        </row>
        <row r="88">
          <cell r="E88">
            <v>10568</v>
          </cell>
          <cell r="R88" t="str">
            <v>长沙市</v>
          </cell>
          <cell r="S88" t="str">
            <v>银邮</v>
          </cell>
          <cell r="U88" t="str">
            <v>分红寿险</v>
          </cell>
          <cell r="V88" t="str">
            <v>期缴</v>
          </cell>
        </row>
        <row r="89">
          <cell r="E89">
            <v>102740</v>
          </cell>
          <cell r="R89" t="str">
            <v>长沙市</v>
          </cell>
          <cell r="S89" t="str">
            <v>银邮</v>
          </cell>
          <cell r="U89" t="str">
            <v>分红寿险</v>
          </cell>
          <cell r="V89" t="str">
            <v>续期</v>
          </cell>
        </row>
        <row r="90">
          <cell r="E90">
            <v>258000</v>
          </cell>
          <cell r="R90" t="str">
            <v>长沙市</v>
          </cell>
          <cell r="S90" t="str">
            <v>银邮</v>
          </cell>
          <cell r="U90" t="str">
            <v>分红寿险</v>
          </cell>
          <cell r="V90" t="str">
            <v>续期</v>
          </cell>
        </row>
        <row r="91">
          <cell r="E91">
            <v>416000</v>
          </cell>
          <cell r="R91" t="str">
            <v>长沙市</v>
          </cell>
          <cell r="S91" t="str">
            <v>银邮</v>
          </cell>
          <cell r="U91" t="str">
            <v>分红寿险</v>
          </cell>
          <cell r="V91" t="str">
            <v>续期</v>
          </cell>
        </row>
        <row r="92">
          <cell r="E92">
            <v>117900</v>
          </cell>
          <cell r="R92" t="str">
            <v>长沙市</v>
          </cell>
          <cell r="S92" t="str">
            <v>银邮</v>
          </cell>
          <cell r="U92" t="str">
            <v>分红寿险</v>
          </cell>
          <cell r="V92" t="str">
            <v>续期</v>
          </cell>
        </row>
        <row r="93">
          <cell r="E93">
            <v>8139</v>
          </cell>
          <cell r="R93" t="str">
            <v>长沙市</v>
          </cell>
          <cell r="S93" t="str">
            <v>银邮</v>
          </cell>
          <cell r="U93" t="str">
            <v>分红寿险</v>
          </cell>
          <cell r="V93" t="str">
            <v>期缴</v>
          </cell>
        </row>
        <row r="94">
          <cell r="E94">
            <v>8019</v>
          </cell>
          <cell r="R94" t="str">
            <v>长沙市</v>
          </cell>
          <cell r="S94" t="str">
            <v>银邮</v>
          </cell>
          <cell r="U94" t="str">
            <v>分红寿险</v>
          </cell>
          <cell r="V94" t="str">
            <v>续期</v>
          </cell>
        </row>
        <row r="95">
          <cell r="E95">
            <v>3090</v>
          </cell>
          <cell r="R95" t="str">
            <v>长沙市</v>
          </cell>
          <cell r="S95" t="str">
            <v>银邮</v>
          </cell>
          <cell r="U95" t="str">
            <v>分红寿险</v>
          </cell>
          <cell r="V95" t="str">
            <v>续期</v>
          </cell>
        </row>
        <row r="96">
          <cell r="E96">
            <v>12681</v>
          </cell>
          <cell r="R96" t="str">
            <v>长沙市</v>
          </cell>
          <cell r="S96" t="str">
            <v>银邮</v>
          </cell>
          <cell r="U96" t="str">
            <v>分红寿险</v>
          </cell>
          <cell r="V96" t="str">
            <v>续期</v>
          </cell>
        </row>
        <row r="97">
          <cell r="E97">
            <v>0</v>
          </cell>
          <cell r="R97" t="str">
            <v>长沙市</v>
          </cell>
          <cell r="S97" t="str">
            <v>银邮</v>
          </cell>
          <cell r="U97" t="str">
            <v>分红寿险</v>
          </cell>
          <cell r="V97" t="str">
            <v>趸缴</v>
          </cell>
        </row>
        <row r="98">
          <cell r="E98">
            <v>180000</v>
          </cell>
          <cell r="R98" t="str">
            <v>长沙市</v>
          </cell>
          <cell r="S98" t="str">
            <v>银邮</v>
          </cell>
          <cell r="U98" t="str">
            <v>分红寿险</v>
          </cell>
          <cell r="V98" t="str">
            <v>期缴</v>
          </cell>
        </row>
        <row r="99">
          <cell r="E99">
            <v>120000</v>
          </cell>
          <cell r="R99" t="str">
            <v>长沙市</v>
          </cell>
          <cell r="S99" t="str">
            <v>银邮</v>
          </cell>
          <cell r="U99" t="str">
            <v>分红寿险</v>
          </cell>
          <cell r="V99" t="str">
            <v>续期</v>
          </cell>
        </row>
        <row r="100">
          <cell r="E100">
            <v>20000</v>
          </cell>
          <cell r="R100" t="str">
            <v>长沙市</v>
          </cell>
          <cell r="S100" t="str">
            <v>银邮</v>
          </cell>
          <cell r="U100" t="str">
            <v>分红寿险</v>
          </cell>
          <cell r="V100" t="str">
            <v>续期</v>
          </cell>
        </row>
        <row r="101">
          <cell r="E101">
            <v>-40000</v>
          </cell>
          <cell r="R101" t="str">
            <v>长沙市</v>
          </cell>
          <cell r="S101" t="str">
            <v>银邮</v>
          </cell>
          <cell r="U101" t="str">
            <v>分红寿险</v>
          </cell>
          <cell r="V101" t="str">
            <v>续期</v>
          </cell>
        </row>
        <row r="102">
          <cell r="E102">
            <v>878.35</v>
          </cell>
          <cell r="R102" t="str">
            <v>长沙市</v>
          </cell>
          <cell r="S102" t="str">
            <v>银邮</v>
          </cell>
          <cell r="U102" t="str">
            <v>万能险</v>
          </cell>
          <cell r="V102" t="str">
            <v>续期</v>
          </cell>
        </row>
        <row r="103">
          <cell r="E103">
            <v>12229</v>
          </cell>
          <cell r="R103" t="str">
            <v>长沙市</v>
          </cell>
          <cell r="S103" t="str">
            <v>银邮</v>
          </cell>
          <cell r="U103" t="str">
            <v>意外险</v>
          </cell>
          <cell r="V103" t="str">
            <v>趸缴</v>
          </cell>
        </row>
        <row r="104">
          <cell r="E104">
            <v>10</v>
          </cell>
          <cell r="R104" t="str">
            <v>长沙市</v>
          </cell>
          <cell r="S104" t="str">
            <v>银邮</v>
          </cell>
          <cell r="U104" t="str">
            <v>意外险</v>
          </cell>
          <cell r="V104" t="str">
            <v>趸缴</v>
          </cell>
        </row>
        <row r="105">
          <cell r="E105">
            <v>1653</v>
          </cell>
          <cell r="R105" t="str">
            <v>长沙市</v>
          </cell>
          <cell r="S105" t="str">
            <v>银邮</v>
          </cell>
          <cell r="U105" t="str">
            <v>健康险</v>
          </cell>
          <cell r="V105" t="str">
            <v>趸缴</v>
          </cell>
        </row>
        <row r="106">
          <cell r="E106">
            <v>15448</v>
          </cell>
          <cell r="R106" t="str">
            <v>长沙市</v>
          </cell>
          <cell r="S106" t="str">
            <v>多元化</v>
          </cell>
          <cell r="U106" t="str">
            <v>意外险</v>
          </cell>
          <cell r="V106" t="str">
            <v>趸缴</v>
          </cell>
        </row>
        <row r="107">
          <cell r="E107">
            <v>278449.96000000002</v>
          </cell>
          <cell r="R107" t="str">
            <v>长沙市</v>
          </cell>
          <cell r="S107" t="str">
            <v>多元化</v>
          </cell>
          <cell r="U107" t="str">
            <v>意外险</v>
          </cell>
          <cell r="V107" t="str">
            <v>期缴</v>
          </cell>
        </row>
        <row r="108">
          <cell r="E108">
            <v>173365.33</v>
          </cell>
          <cell r="R108" t="str">
            <v>长沙市</v>
          </cell>
          <cell r="S108" t="str">
            <v>多元化</v>
          </cell>
          <cell r="U108" t="str">
            <v>意外险</v>
          </cell>
          <cell r="V108" t="str">
            <v>续期</v>
          </cell>
        </row>
        <row r="109">
          <cell r="E109">
            <v>90750</v>
          </cell>
          <cell r="R109" t="str">
            <v>长沙市</v>
          </cell>
          <cell r="S109" t="str">
            <v>多元化</v>
          </cell>
          <cell r="U109" t="str">
            <v>意外险</v>
          </cell>
          <cell r="V109" t="str">
            <v>续期</v>
          </cell>
        </row>
        <row r="110">
          <cell r="E110">
            <v>9392.33</v>
          </cell>
          <cell r="R110" t="str">
            <v>长沙市</v>
          </cell>
          <cell r="S110" t="str">
            <v>多元化</v>
          </cell>
          <cell r="U110" t="str">
            <v>意外险</v>
          </cell>
          <cell r="V110" t="str">
            <v>续期</v>
          </cell>
        </row>
        <row r="111">
          <cell r="E111">
            <v>-7224</v>
          </cell>
          <cell r="R111" t="str">
            <v>长沙市</v>
          </cell>
          <cell r="S111" t="str">
            <v>多元化</v>
          </cell>
          <cell r="U111" t="str">
            <v>意外险</v>
          </cell>
          <cell r="V111" t="str">
            <v>续期</v>
          </cell>
        </row>
        <row r="112">
          <cell r="E112">
            <v>85773.7</v>
          </cell>
          <cell r="R112" t="str">
            <v>长沙市</v>
          </cell>
          <cell r="S112" t="str">
            <v>多元化</v>
          </cell>
          <cell r="U112" t="str">
            <v>健康险</v>
          </cell>
          <cell r="V112" t="str">
            <v>期缴</v>
          </cell>
        </row>
        <row r="113">
          <cell r="E113">
            <v>102877.73</v>
          </cell>
          <cell r="R113" t="str">
            <v>长沙市</v>
          </cell>
          <cell r="S113" t="str">
            <v>多元化</v>
          </cell>
          <cell r="U113" t="str">
            <v>健康险</v>
          </cell>
          <cell r="V113" t="str">
            <v>续期</v>
          </cell>
        </row>
        <row r="114">
          <cell r="E114">
            <v>12278.1</v>
          </cell>
          <cell r="R114" t="str">
            <v>长沙市</v>
          </cell>
          <cell r="S114" t="str">
            <v>多元化</v>
          </cell>
          <cell r="U114" t="str">
            <v>健康险</v>
          </cell>
          <cell r="V114" t="str">
            <v>续期</v>
          </cell>
        </row>
        <row r="115">
          <cell r="E115">
            <v>22622.7</v>
          </cell>
          <cell r="R115" t="str">
            <v>长沙市</v>
          </cell>
          <cell r="S115" t="str">
            <v>多元化</v>
          </cell>
          <cell r="U115" t="str">
            <v>健康险</v>
          </cell>
          <cell r="V115" t="str">
            <v>续期</v>
          </cell>
        </row>
        <row r="116">
          <cell r="E116">
            <v>2784.8</v>
          </cell>
          <cell r="R116" t="str">
            <v>长沙市</v>
          </cell>
          <cell r="S116" t="str">
            <v>多元化</v>
          </cell>
          <cell r="U116" t="str">
            <v>健康险</v>
          </cell>
          <cell r="V116" t="str">
            <v>续期</v>
          </cell>
        </row>
        <row r="117">
          <cell r="E117">
            <v>87830</v>
          </cell>
          <cell r="R117" t="str">
            <v>长沙市</v>
          </cell>
          <cell r="S117" t="str">
            <v>多元化</v>
          </cell>
          <cell r="U117" t="str">
            <v>普通寿险</v>
          </cell>
          <cell r="V117" t="str">
            <v>趸缴</v>
          </cell>
        </row>
        <row r="118">
          <cell r="E118">
            <v>1094398.6599999999</v>
          </cell>
          <cell r="R118" t="str">
            <v>长沙市</v>
          </cell>
          <cell r="S118" t="str">
            <v>多元化</v>
          </cell>
          <cell r="U118" t="str">
            <v>普通寿险</v>
          </cell>
          <cell r="V118" t="str">
            <v>期缴</v>
          </cell>
        </row>
        <row r="119">
          <cell r="E119">
            <v>581235.69999999995</v>
          </cell>
          <cell r="R119" t="str">
            <v>长沙市</v>
          </cell>
          <cell r="S119" t="str">
            <v>多元化</v>
          </cell>
          <cell r="U119" t="str">
            <v>普通寿险</v>
          </cell>
          <cell r="V119" t="str">
            <v>续期</v>
          </cell>
        </row>
        <row r="120">
          <cell r="E120">
            <v>42035.6</v>
          </cell>
          <cell r="R120" t="str">
            <v>长沙市</v>
          </cell>
          <cell r="S120" t="str">
            <v>多元化</v>
          </cell>
          <cell r="U120" t="str">
            <v>普通寿险</v>
          </cell>
          <cell r="V120" t="str">
            <v>续期</v>
          </cell>
        </row>
        <row r="121">
          <cell r="E121">
            <v>70691.600000000006</v>
          </cell>
          <cell r="R121" t="str">
            <v>长沙市</v>
          </cell>
          <cell r="S121" t="str">
            <v>多元化</v>
          </cell>
          <cell r="U121" t="str">
            <v>普通寿险</v>
          </cell>
          <cell r="V121" t="str">
            <v>续期</v>
          </cell>
        </row>
        <row r="122">
          <cell r="E122">
            <v>21177.94</v>
          </cell>
          <cell r="R122" t="str">
            <v>长沙市</v>
          </cell>
          <cell r="S122" t="str">
            <v>多元化</v>
          </cell>
          <cell r="U122" t="str">
            <v>普通寿险</v>
          </cell>
          <cell r="V122" t="str">
            <v>续期</v>
          </cell>
        </row>
        <row r="123">
          <cell r="E123">
            <v>0</v>
          </cell>
          <cell r="R123" t="str">
            <v>长沙市</v>
          </cell>
          <cell r="S123" t="str">
            <v>多元化</v>
          </cell>
          <cell r="U123" t="str">
            <v>分红寿险</v>
          </cell>
          <cell r="V123" t="str">
            <v>期缴</v>
          </cell>
        </row>
        <row r="124">
          <cell r="E124">
            <v>234365.33</v>
          </cell>
          <cell r="R124" t="str">
            <v>长沙市</v>
          </cell>
          <cell r="S124" t="str">
            <v>多元化</v>
          </cell>
          <cell r="U124" t="str">
            <v>分红寿险</v>
          </cell>
          <cell r="V124" t="str">
            <v>续期</v>
          </cell>
        </row>
        <row r="125">
          <cell r="E125">
            <v>797441</v>
          </cell>
          <cell r="R125" t="str">
            <v>长沙市</v>
          </cell>
          <cell r="S125" t="str">
            <v>多元化</v>
          </cell>
          <cell r="U125" t="str">
            <v>分红寿险</v>
          </cell>
          <cell r="V125" t="str">
            <v>续期</v>
          </cell>
        </row>
        <row r="126">
          <cell r="E126">
            <v>148061.17000000001</v>
          </cell>
          <cell r="R126" t="str">
            <v>长沙市</v>
          </cell>
          <cell r="S126" t="str">
            <v>多元化</v>
          </cell>
          <cell r="U126" t="str">
            <v>分红寿险</v>
          </cell>
          <cell r="V126" t="str">
            <v>续期</v>
          </cell>
        </row>
        <row r="127">
          <cell r="E127">
            <v>19146</v>
          </cell>
          <cell r="R127" t="str">
            <v>长沙市</v>
          </cell>
          <cell r="S127" t="str">
            <v>多元化</v>
          </cell>
          <cell r="U127" t="str">
            <v>分红寿险</v>
          </cell>
          <cell r="V127" t="str">
            <v>续期</v>
          </cell>
        </row>
        <row r="128">
          <cell r="E128">
            <v>11010.26</v>
          </cell>
          <cell r="R128" t="str">
            <v>株洲</v>
          </cell>
          <cell r="S128" t="str">
            <v>营销</v>
          </cell>
          <cell r="U128" t="str">
            <v>意外险</v>
          </cell>
          <cell r="V128" t="str">
            <v>期缴</v>
          </cell>
        </row>
        <row r="129">
          <cell r="E129">
            <v>0</v>
          </cell>
          <cell r="R129" t="str">
            <v>株洲</v>
          </cell>
          <cell r="S129" t="str">
            <v>营销</v>
          </cell>
          <cell r="U129" t="str">
            <v>意外险</v>
          </cell>
          <cell r="V129" t="str">
            <v>续期</v>
          </cell>
        </row>
        <row r="130">
          <cell r="E130">
            <v>0</v>
          </cell>
          <cell r="R130" t="str">
            <v>株洲</v>
          </cell>
          <cell r="S130" t="str">
            <v>营销</v>
          </cell>
          <cell r="U130" t="str">
            <v>意外险</v>
          </cell>
          <cell r="V130" t="str">
            <v>续期</v>
          </cell>
        </row>
        <row r="131">
          <cell r="E131">
            <v>3912</v>
          </cell>
          <cell r="R131" t="str">
            <v>株洲</v>
          </cell>
          <cell r="S131" t="str">
            <v>营销</v>
          </cell>
          <cell r="U131" t="str">
            <v>健康险</v>
          </cell>
          <cell r="V131" t="str">
            <v>趸缴</v>
          </cell>
        </row>
        <row r="132">
          <cell r="E132">
            <v>134506.14000000001</v>
          </cell>
          <cell r="R132" t="str">
            <v>株洲</v>
          </cell>
          <cell r="S132" t="str">
            <v>营销</v>
          </cell>
          <cell r="U132" t="str">
            <v>健康险</v>
          </cell>
          <cell r="V132" t="str">
            <v>期缴</v>
          </cell>
        </row>
        <row r="133">
          <cell r="E133">
            <v>60000.9</v>
          </cell>
          <cell r="R133" t="str">
            <v>株洲</v>
          </cell>
          <cell r="S133" t="str">
            <v>营销</v>
          </cell>
          <cell r="U133" t="str">
            <v>健康险</v>
          </cell>
          <cell r="V133" t="str">
            <v>续期</v>
          </cell>
        </row>
        <row r="134">
          <cell r="E134">
            <v>61148.2</v>
          </cell>
          <cell r="R134" t="str">
            <v>株洲</v>
          </cell>
          <cell r="S134" t="str">
            <v>营销</v>
          </cell>
          <cell r="U134" t="str">
            <v>健康险</v>
          </cell>
          <cell r="V134" t="str">
            <v>续期</v>
          </cell>
        </row>
        <row r="135">
          <cell r="E135">
            <v>507899.08</v>
          </cell>
          <cell r="R135" t="str">
            <v>株洲</v>
          </cell>
          <cell r="S135" t="str">
            <v>营销</v>
          </cell>
          <cell r="U135" t="str">
            <v>健康险</v>
          </cell>
          <cell r="V135" t="str">
            <v>续期</v>
          </cell>
        </row>
        <row r="136">
          <cell r="E136">
            <v>13752.5</v>
          </cell>
          <cell r="R136" t="str">
            <v>株洲</v>
          </cell>
          <cell r="S136" t="str">
            <v>营销</v>
          </cell>
          <cell r="U136" t="str">
            <v>健康险</v>
          </cell>
          <cell r="V136" t="str">
            <v>续期</v>
          </cell>
        </row>
        <row r="137">
          <cell r="E137">
            <v>1010.42</v>
          </cell>
          <cell r="R137" t="str">
            <v>株洲</v>
          </cell>
          <cell r="S137" t="str">
            <v>营销</v>
          </cell>
          <cell r="U137" t="str">
            <v>普通寿险</v>
          </cell>
          <cell r="V137" t="str">
            <v>期缴</v>
          </cell>
        </row>
        <row r="138">
          <cell r="E138">
            <v>317.31</v>
          </cell>
          <cell r="R138" t="str">
            <v>株洲</v>
          </cell>
          <cell r="S138" t="str">
            <v>营销</v>
          </cell>
          <cell r="U138" t="str">
            <v>普通寿险</v>
          </cell>
          <cell r="V138" t="str">
            <v>续期</v>
          </cell>
        </row>
        <row r="139">
          <cell r="E139">
            <v>1497.11</v>
          </cell>
          <cell r="R139" t="str">
            <v>株洲</v>
          </cell>
          <cell r="S139" t="str">
            <v>营销</v>
          </cell>
          <cell r="U139" t="str">
            <v>普通寿险</v>
          </cell>
          <cell r="V139" t="str">
            <v>续期</v>
          </cell>
        </row>
        <row r="140">
          <cell r="E140">
            <v>13139.97</v>
          </cell>
          <cell r="R140" t="str">
            <v>株洲</v>
          </cell>
          <cell r="S140" t="str">
            <v>营销</v>
          </cell>
          <cell r="U140" t="str">
            <v>普通寿险</v>
          </cell>
          <cell r="V140" t="str">
            <v>续期</v>
          </cell>
        </row>
        <row r="141">
          <cell r="E141">
            <v>40.4</v>
          </cell>
          <cell r="R141" t="str">
            <v>株洲</v>
          </cell>
          <cell r="S141" t="str">
            <v>营销</v>
          </cell>
          <cell r="U141" t="str">
            <v>普通寿险</v>
          </cell>
          <cell r="V141" t="str">
            <v>续期</v>
          </cell>
        </row>
        <row r="142">
          <cell r="E142">
            <v>57039</v>
          </cell>
          <cell r="R142" t="str">
            <v>株洲</v>
          </cell>
          <cell r="S142" t="str">
            <v>营销</v>
          </cell>
          <cell r="U142" t="str">
            <v>普通寿险</v>
          </cell>
          <cell r="V142" t="str">
            <v>期缴</v>
          </cell>
        </row>
        <row r="143">
          <cell r="E143">
            <v>6834</v>
          </cell>
          <cell r="R143" t="str">
            <v>株洲</v>
          </cell>
          <cell r="S143" t="str">
            <v>营销</v>
          </cell>
          <cell r="U143" t="str">
            <v>普通寿险</v>
          </cell>
          <cell r="V143" t="str">
            <v>续期</v>
          </cell>
        </row>
        <row r="144">
          <cell r="E144">
            <v>14838</v>
          </cell>
          <cell r="R144" t="str">
            <v>株洲</v>
          </cell>
          <cell r="S144" t="str">
            <v>营销</v>
          </cell>
          <cell r="U144" t="str">
            <v>普通寿险</v>
          </cell>
          <cell r="V144" t="str">
            <v>续期</v>
          </cell>
        </row>
        <row r="145">
          <cell r="E145">
            <v>715797.74</v>
          </cell>
          <cell r="R145" t="str">
            <v>株洲</v>
          </cell>
          <cell r="S145" t="str">
            <v>营销</v>
          </cell>
          <cell r="U145" t="str">
            <v>普通寿险</v>
          </cell>
          <cell r="V145" t="str">
            <v>续期</v>
          </cell>
        </row>
        <row r="146">
          <cell r="E146">
            <v>-90503.2</v>
          </cell>
          <cell r="R146" t="str">
            <v>株洲</v>
          </cell>
          <cell r="S146" t="str">
            <v>营销</v>
          </cell>
          <cell r="U146" t="str">
            <v>普通寿险</v>
          </cell>
          <cell r="V146" t="str">
            <v>续期</v>
          </cell>
        </row>
        <row r="147">
          <cell r="E147">
            <v>8603</v>
          </cell>
          <cell r="R147" t="str">
            <v>株洲</v>
          </cell>
          <cell r="S147" t="str">
            <v>营销</v>
          </cell>
          <cell r="U147" t="str">
            <v>普通寿险</v>
          </cell>
          <cell r="V147" t="str">
            <v>期缴</v>
          </cell>
        </row>
        <row r="148">
          <cell r="E148">
            <v>642</v>
          </cell>
          <cell r="R148" t="str">
            <v>株洲</v>
          </cell>
          <cell r="S148" t="str">
            <v>营销</v>
          </cell>
          <cell r="U148" t="str">
            <v>普通寿险</v>
          </cell>
          <cell r="V148" t="str">
            <v>续期</v>
          </cell>
        </row>
        <row r="149">
          <cell r="E149">
            <v>0</v>
          </cell>
          <cell r="R149" t="str">
            <v>株洲</v>
          </cell>
          <cell r="S149" t="str">
            <v>营销</v>
          </cell>
          <cell r="U149" t="str">
            <v>普通寿险</v>
          </cell>
          <cell r="V149" t="str">
            <v>续期</v>
          </cell>
        </row>
        <row r="150">
          <cell r="E150">
            <v>580397.96</v>
          </cell>
          <cell r="R150" t="str">
            <v>株洲</v>
          </cell>
          <cell r="S150" t="str">
            <v>营销</v>
          </cell>
          <cell r="U150" t="str">
            <v>普通寿险</v>
          </cell>
          <cell r="V150" t="str">
            <v>续期</v>
          </cell>
        </row>
        <row r="151">
          <cell r="E151">
            <v>-67473.960000000006</v>
          </cell>
          <cell r="R151" t="str">
            <v>株洲</v>
          </cell>
          <cell r="S151" t="str">
            <v>营销</v>
          </cell>
          <cell r="U151" t="str">
            <v>普通寿险</v>
          </cell>
          <cell r="V151" t="str">
            <v>续期</v>
          </cell>
        </row>
        <row r="152">
          <cell r="E152">
            <v>46029</v>
          </cell>
          <cell r="R152" t="str">
            <v>株洲</v>
          </cell>
          <cell r="S152" t="str">
            <v>营销</v>
          </cell>
          <cell r="U152" t="str">
            <v>普通寿险</v>
          </cell>
          <cell r="V152" t="str">
            <v>续期</v>
          </cell>
        </row>
        <row r="153">
          <cell r="E153">
            <v>-4500</v>
          </cell>
          <cell r="R153" t="str">
            <v>株洲</v>
          </cell>
          <cell r="S153" t="str">
            <v>营销</v>
          </cell>
          <cell r="U153" t="str">
            <v>普通寿险</v>
          </cell>
          <cell r="V153" t="str">
            <v>续期</v>
          </cell>
        </row>
        <row r="154">
          <cell r="E154">
            <v>49782</v>
          </cell>
          <cell r="R154" t="str">
            <v>株洲</v>
          </cell>
          <cell r="S154" t="str">
            <v>营销</v>
          </cell>
          <cell r="U154" t="str">
            <v>健康险</v>
          </cell>
          <cell r="V154" t="str">
            <v>续期</v>
          </cell>
        </row>
        <row r="155">
          <cell r="E155">
            <v>7019</v>
          </cell>
          <cell r="R155" t="str">
            <v>株洲</v>
          </cell>
          <cell r="S155" t="str">
            <v>营销</v>
          </cell>
          <cell r="U155" t="str">
            <v>健康险</v>
          </cell>
          <cell r="V155" t="str">
            <v>续期</v>
          </cell>
        </row>
        <row r="156">
          <cell r="E156">
            <v>71417.8</v>
          </cell>
          <cell r="R156" t="str">
            <v>株洲</v>
          </cell>
          <cell r="S156" t="str">
            <v>营销</v>
          </cell>
          <cell r="U156" t="str">
            <v>分红寿险</v>
          </cell>
          <cell r="V156" t="str">
            <v>期缴</v>
          </cell>
        </row>
        <row r="157">
          <cell r="E157">
            <v>106474</v>
          </cell>
          <cell r="R157" t="str">
            <v>株洲</v>
          </cell>
          <cell r="S157" t="str">
            <v>营销</v>
          </cell>
          <cell r="U157" t="str">
            <v>分红寿险</v>
          </cell>
          <cell r="V157" t="str">
            <v>续期</v>
          </cell>
        </row>
        <row r="158">
          <cell r="E158">
            <v>576561</v>
          </cell>
          <cell r="R158" t="str">
            <v>株洲</v>
          </cell>
          <cell r="S158" t="str">
            <v>营销</v>
          </cell>
          <cell r="U158" t="str">
            <v>分红寿险</v>
          </cell>
          <cell r="V158" t="str">
            <v>续期</v>
          </cell>
        </row>
        <row r="159">
          <cell r="E159">
            <v>1186961.5</v>
          </cell>
          <cell r="R159" t="str">
            <v>株洲</v>
          </cell>
          <cell r="S159" t="str">
            <v>营销</v>
          </cell>
          <cell r="U159" t="str">
            <v>分红寿险</v>
          </cell>
          <cell r="V159" t="str">
            <v>续期</v>
          </cell>
        </row>
        <row r="160">
          <cell r="E160">
            <v>284860</v>
          </cell>
          <cell r="R160" t="str">
            <v>株洲</v>
          </cell>
          <cell r="S160" t="str">
            <v>营销</v>
          </cell>
          <cell r="U160" t="str">
            <v>分红寿险</v>
          </cell>
          <cell r="V160" t="str">
            <v>续期</v>
          </cell>
        </row>
        <row r="161">
          <cell r="E161">
            <v>436468.1</v>
          </cell>
          <cell r="R161" t="str">
            <v>株洲</v>
          </cell>
          <cell r="S161" t="str">
            <v>营销</v>
          </cell>
          <cell r="U161" t="str">
            <v>分红寿险</v>
          </cell>
          <cell r="V161" t="str">
            <v>期缴</v>
          </cell>
        </row>
        <row r="162">
          <cell r="E162">
            <v>230205.2</v>
          </cell>
          <cell r="R162" t="str">
            <v>株洲</v>
          </cell>
          <cell r="S162" t="str">
            <v>营销</v>
          </cell>
          <cell r="U162" t="str">
            <v>分红寿险</v>
          </cell>
          <cell r="V162" t="str">
            <v>续期</v>
          </cell>
        </row>
        <row r="163">
          <cell r="E163">
            <v>214987</v>
          </cell>
          <cell r="R163" t="str">
            <v>株洲</v>
          </cell>
          <cell r="S163" t="str">
            <v>营销</v>
          </cell>
          <cell r="U163" t="str">
            <v>分红寿险</v>
          </cell>
          <cell r="V163" t="str">
            <v>续期</v>
          </cell>
        </row>
        <row r="164">
          <cell r="E164">
            <v>1162759.18</v>
          </cell>
          <cell r="R164" t="str">
            <v>株洲</v>
          </cell>
          <cell r="S164" t="str">
            <v>营销</v>
          </cell>
          <cell r="U164" t="str">
            <v>分红寿险</v>
          </cell>
          <cell r="V164" t="str">
            <v>续期</v>
          </cell>
        </row>
        <row r="165">
          <cell r="E165">
            <v>225250.3</v>
          </cell>
          <cell r="R165" t="str">
            <v>株洲</v>
          </cell>
          <cell r="S165" t="str">
            <v>营销</v>
          </cell>
          <cell r="U165" t="str">
            <v>分红寿险</v>
          </cell>
          <cell r="V165" t="str">
            <v>续期</v>
          </cell>
        </row>
        <row r="166">
          <cell r="E166">
            <v>1238000</v>
          </cell>
          <cell r="R166" t="str">
            <v>株洲</v>
          </cell>
          <cell r="S166" t="str">
            <v>营销</v>
          </cell>
          <cell r="U166" t="str">
            <v>分红寿险</v>
          </cell>
          <cell r="V166" t="str">
            <v>期缴</v>
          </cell>
        </row>
        <row r="167">
          <cell r="E167">
            <v>464000</v>
          </cell>
          <cell r="R167" t="str">
            <v>株洲</v>
          </cell>
          <cell r="S167" t="str">
            <v>营销</v>
          </cell>
          <cell r="U167" t="str">
            <v>分红寿险</v>
          </cell>
          <cell r="V167" t="str">
            <v>续期</v>
          </cell>
        </row>
        <row r="168">
          <cell r="E168">
            <v>0</v>
          </cell>
          <cell r="R168" t="str">
            <v>株洲</v>
          </cell>
          <cell r="S168" t="str">
            <v>营销</v>
          </cell>
          <cell r="U168" t="str">
            <v>分红寿险</v>
          </cell>
          <cell r="V168" t="str">
            <v>续期</v>
          </cell>
        </row>
        <row r="169">
          <cell r="E169">
            <v>79000</v>
          </cell>
          <cell r="R169" t="str">
            <v>株洲</v>
          </cell>
          <cell r="S169" t="str">
            <v>营销</v>
          </cell>
          <cell r="U169" t="str">
            <v>分红寿险</v>
          </cell>
          <cell r="V169" t="str">
            <v>续期</v>
          </cell>
        </row>
        <row r="170">
          <cell r="E170">
            <v>174000</v>
          </cell>
          <cell r="R170" t="str">
            <v>株洲</v>
          </cell>
          <cell r="S170" t="str">
            <v>营销</v>
          </cell>
          <cell r="U170" t="str">
            <v>分红寿险</v>
          </cell>
          <cell r="V170" t="str">
            <v>续期</v>
          </cell>
        </row>
        <row r="171">
          <cell r="E171">
            <v>0</v>
          </cell>
          <cell r="R171" t="str">
            <v>株洲</v>
          </cell>
          <cell r="S171" t="str">
            <v>营销</v>
          </cell>
          <cell r="U171" t="str">
            <v>万能险</v>
          </cell>
          <cell r="V171" t="str">
            <v>续期</v>
          </cell>
        </row>
        <row r="172">
          <cell r="E172">
            <v>5460.58</v>
          </cell>
          <cell r="R172" t="str">
            <v>株洲</v>
          </cell>
          <cell r="S172" t="str">
            <v>营销</v>
          </cell>
          <cell r="U172" t="str">
            <v>万能险</v>
          </cell>
          <cell r="V172" t="str">
            <v>续期</v>
          </cell>
        </row>
        <row r="173">
          <cell r="E173">
            <v>59827.07</v>
          </cell>
          <cell r="R173" t="str">
            <v>株洲</v>
          </cell>
          <cell r="S173" t="str">
            <v>营销</v>
          </cell>
          <cell r="U173" t="str">
            <v>意外险</v>
          </cell>
          <cell r="V173" t="str">
            <v>趸缴</v>
          </cell>
        </row>
        <row r="174">
          <cell r="E174">
            <v>8060</v>
          </cell>
          <cell r="R174" t="str">
            <v>株洲</v>
          </cell>
          <cell r="S174" t="str">
            <v>营销</v>
          </cell>
          <cell r="U174" t="str">
            <v>意外险</v>
          </cell>
          <cell r="V174" t="str">
            <v>趸缴</v>
          </cell>
        </row>
        <row r="175">
          <cell r="E175">
            <v>51877.74</v>
          </cell>
          <cell r="R175" t="str">
            <v>株洲</v>
          </cell>
          <cell r="S175" t="str">
            <v>营销</v>
          </cell>
          <cell r="U175" t="str">
            <v>健康险</v>
          </cell>
          <cell r="V175" t="str">
            <v>趸缴</v>
          </cell>
        </row>
        <row r="176">
          <cell r="E176">
            <v>22650</v>
          </cell>
          <cell r="R176" t="str">
            <v>株洲</v>
          </cell>
          <cell r="S176" t="str">
            <v>直销</v>
          </cell>
          <cell r="U176" t="str">
            <v>健康险</v>
          </cell>
          <cell r="V176" t="str">
            <v>期缴</v>
          </cell>
        </row>
        <row r="177">
          <cell r="E177">
            <v>0</v>
          </cell>
          <cell r="R177" t="str">
            <v>株洲</v>
          </cell>
          <cell r="S177" t="str">
            <v>直销</v>
          </cell>
          <cell r="U177" t="str">
            <v>健康险</v>
          </cell>
          <cell r="V177" t="str">
            <v>续期</v>
          </cell>
        </row>
        <row r="178">
          <cell r="E178">
            <v>0</v>
          </cell>
          <cell r="R178" t="str">
            <v>株洲</v>
          </cell>
          <cell r="S178" t="str">
            <v>直销</v>
          </cell>
          <cell r="U178" t="str">
            <v>健康险</v>
          </cell>
          <cell r="V178" t="str">
            <v>续期</v>
          </cell>
        </row>
        <row r="179">
          <cell r="E179">
            <v>0</v>
          </cell>
          <cell r="R179" t="str">
            <v>株洲</v>
          </cell>
          <cell r="S179" t="str">
            <v>直销</v>
          </cell>
          <cell r="U179" t="str">
            <v>健康险</v>
          </cell>
          <cell r="V179" t="str">
            <v>续期</v>
          </cell>
        </row>
        <row r="180">
          <cell r="E180">
            <v>180812.79999999999</v>
          </cell>
          <cell r="R180" t="str">
            <v>株洲</v>
          </cell>
          <cell r="S180" t="str">
            <v>直销</v>
          </cell>
          <cell r="U180" t="str">
            <v>普通寿险</v>
          </cell>
          <cell r="V180" t="str">
            <v>趸缴</v>
          </cell>
        </row>
        <row r="181">
          <cell r="E181">
            <v>0</v>
          </cell>
          <cell r="R181" t="str">
            <v>株洲</v>
          </cell>
          <cell r="S181" t="str">
            <v>直销</v>
          </cell>
          <cell r="U181" t="str">
            <v>普通寿险</v>
          </cell>
          <cell r="V181" t="str">
            <v>续期</v>
          </cell>
        </row>
        <row r="182">
          <cell r="E182">
            <v>0</v>
          </cell>
          <cell r="R182" t="str">
            <v>株洲</v>
          </cell>
          <cell r="S182" t="str">
            <v>直销</v>
          </cell>
          <cell r="U182" t="str">
            <v>普通寿险</v>
          </cell>
          <cell r="V182" t="str">
            <v>续期</v>
          </cell>
        </row>
        <row r="183">
          <cell r="E183">
            <v>0</v>
          </cell>
          <cell r="R183" t="str">
            <v>株洲</v>
          </cell>
          <cell r="S183" t="str">
            <v>直销</v>
          </cell>
          <cell r="U183" t="str">
            <v>普通寿险</v>
          </cell>
          <cell r="V183" t="str">
            <v>续期</v>
          </cell>
        </row>
        <row r="184">
          <cell r="E184">
            <v>0</v>
          </cell>
          <cell r="R184" t="str">
            <v>株洲</v>
          </cell>
          <cell r="S184" t="str">
            <v>直销</v>
          </cell>
          <cell r="U184" t="str">
            <v>普通寿险</v>
          </cell>
          <cell r="V184" t="str">
            <v>续期</v>
          </cell>
        </row>
        <row r="185">
          <cell r="E185">
            <v>0</v>
          </cell>
          <cell r="R185" t="str">
            <v>株洲</v>
          </cell>
          <cell r="S185" t="str">
            <v>直销</v>
          </cell>
          <cell r="U185" t="str">
            <v>普通寿险</v>
          </cell>
          <cell r="V185" t="str">
            <v>续期</v>
          </cell>
        </row>
        <row r="186">
          <cell r="E186">
            <v>0</v>
          </cell>
          <cell r="R186" t="str">
            <v>株洲</v>
          </cell>
          <cell r="S186" t="str">
            <v>直销</v>
          </cell>
          <cell r="U186" t="str">
            <v>普通寿险</v>
          </cell>
          <cell r="V186" t="str">
            <v>趸缴</v>
          </cell>
        </row>
        <row r="187">
          <cell r="E187">
            <v>0</v>
          </cell>
          <cell r="R187" t="str">
            <v>株洲</v>
          </cell>
          <cell r="S187" t="str">
            <v>直销</v>
          </cell>
          <cell r="U187" t="str">
            <v>普通寿险</v>
          </cell>
          <cell r="V187" t="str">
            <v>续期</v>
          </cell>
        </row>
        <row r="188">
          <cell r="E188">
            <v>70350</v>
          </cell>
          <cell r="R188" t="str">
            <v>株洲</v>
          </cell>
          <cell r="S188" t="str">
            <v>直销</v>
          </cell>
          <cell r="U188" t="str">
            <v>分红寿险</v>
          </cell>
          <cell r="V188" t="str">
            <v>期缴</v>
          </cell>
        </row>
        <row r="189">
          <cell r="E189">
            <v>0</v>
          </cell>
          <cell r="R189" t="str">
            <v>株洲</v>
          </cell>
          <cell r="S189" t="str">
            <v>直销</v>
          </cell>
          <cell r="U189" t="str">
            <v>分红寿险</v>
          </cell>
          <cell r="V189" t="str">
            <v>续期</v>
          </cell>
        </row>
        <row r="190">
          <cell r="E190">
            <v>0</v>
          </cell>
          <cell r="R190" t="str">
            <v>株洲</v>
          </cell>
          <cell r="S190" t="str">
            <v>直销</v>
          </cell>
          <cell r="U190" t="str">
            <v>分红寿险</v>
          </cell>
          <cell r="V190" t="str">
            <v>续期</v>
          </cell>
        </row>
        <row r="191">
          <cell r="E191">
            <v>0</v>
          </cell>
          <cell r="R191" t="str">
            <v>株洲</v>
          </cell>
          <cell r="S191" t="str">
            <v>直销</v>
          </cell>
          <cell r="U191" t="str">
            <v>分红寿险</v>
          </cell>
          <cell r="V191" t="str">
            <v>续期</v>
          </cell>
        </row>
        <row r="192">
          <cell r="E192">
            <v>0</v>
          </cell>
          <cell r="R192" t="str">
            <v>株洲</v>
          </cell>
          <cell r="S192" t="str">
            <v>直销</v>
          </cell>
          <cell r="U192" t="str">
            <v>分红寿险</v>
          </cell>
          <cell r="V192" t="str">
            <v>期缴</v>
          </cell>
        </row>
        <row r="193">
          <cell r="E193">
            <v>667068.9</v>
          </cell>
          <cell r="R193" t="str">
            <v>株洲</v>
          </cell>
          <cell r="S193" t="str">
            <v>直销</v>
          </cell>
          <cell r="U193" t="str">
            <v>意外险</v>
          </cell>
          <cell r="V193" t="str">
            <v>趸缴</v>
          </cell>
        </row>
        <row r="194">
          <cell r="E194">
            <v>426540.7</v>
          </cell>
          <cell r="R194" t="str">
            <v>株洲</v>
          </cell>
          <cell r="S194" t="str">
            <v>直销</v>
          </cell>
          <cell r="U194" t="str">
            <v>意外险</v>
          </cell>
          <cell r="V194" t="str">
            <v>趸缴</v>
          </cell>
        </row>
        <row r="195">
          <cell r="E195">
            <v>130350.39999999999</v>
          </cell>
          <cell r="R195" t="str">
            <v>株洲</v>
          </cell>
          <cell r="S195" t="str">
            <v>直销</v>
          </cell>
          <cell r="U195" t="str">
            <v>健康险</v>
          </cell>
          <cell r="V195" t="str">
            <v>趸缴</v>
          </cell>
        </row>
        <row r="196">
          <cell r="E196">
            <v>20925</v>
          </cell>
          <cell r="R196" t="str">
            <v>株洲</v>
          </cell>
          <cell r="S196" t="str">
            <v>银邮</v>
          </cell>
          <cell r="U196" t="str">
            <v>健康险</v>
          </cell>
          <cell r="V196" t="str">
            <v>期缴</v>
          </cell>
        </row>
        <row r="197">
          <cell r="E197">
            <v>2839</v>
          </cell>
          <cell r="R197" t="str">
            <v>株洲</v>
          </cell>
          <cell r="S197" t="str">
            <v>银邮</v>
          </cell>
          <cell r="U197" t="str">
            <v>健康险</v>
          </cell>
          <cell r="V197" t="str">
            <v>续期</v>
          </cell>
        </row>
        <row r="198">
          <cell r="E198">
            <v>620</v>
          </cell>
          <cell r="R198" t="str">
            <v>株洲</v>
          </cell>
          <cell r="S198" t="str">
            <v>银邮</v>
          </cell>
          <cell r="U198" t="str">
            <v>健康险</v>
          </cell>
          <cell r="V198" t="str">
            <v>续期</v>
          </cell>
        </row>
        <row r="199">
          <cell r="E199">
            <v>410</v>
          </cell>
          <cell r="R199" t="str">
            <v>株洲</v>
          </cell>
          <cell r="S199" t="str">
            <v>银邮</v>
          </cell>
          <cell r="U199" t="str">
            <v>健康险</v>
          </cell>
          <cell r="V199" t="str">
            <v>续期</v>
          </cell>
        </row>
        <row r="200">
          <cell r="E200">
            <v>1244</v>
          </cell>
          <cell r="R200" t="str">
            <v>株洲</v>
          </cell>
          <cell r="S200" t="str">
            <v>银邮</v>
          </cell>
          <cell r="U200" t="str">
            <v>健康险</v>
          </cell>
          <cell r="V200" t="str">
            <v>续期</v>
          </cell>
        </row>
        <row r="201">
          <cell r="E201">
            <v>0</v>
          </cell>
          <cell r="R201" t="str">
            <v>株洲</v>
          </cell>
          <cell r="S201" t="str">
            <v>银邮</v>
          </cell>
          <cell r="U201" t="str">
            <v>普通寿险</v>
          </cell>
          <cell r="V201" t="str">
            <v>趸缴</v>
          </cell>
        </row>
        <row r="202">
          <cell r="E202">
            <v>5753000</v>
          </cell>
          <cell r="R202" t="str">
            <v>株洲</v>
          </cell>
          <cell r="S202" t="str">
            <v>银邮</v>
          </cell>
          <cell r="U202" t="str">
            <v>普通寿险</v>
          </cell>
          <cell r="V202" t="str">
            <v>趸缴</v>
          </cell>
        </row>
        <row r="203">
          <cell r="E203">
            <v>30473</v>
          </cell>
          <cell r="R203" t="str">
            <v>株洲</v>
          </cell>
          <cell r="S203" t="str">
            <v>银邮</v>
          </cell>
          <cell r="U203" t="str">
            <v>普通寿险</v>
          </cell>
          <cell r="V203" t="str">
            <v>期缴</v>
          </cell>
        </row>
        <row r="204">
          <cell r="E204">
            <v>0</v>
          </cell>
          <cell r="R204" t="str">
            <v>株洲</v>
          </cell>
          <cell r="S204" t="str">
            <v>银邮</v>
          </cell>
          <cell r="U204" t="str">
            <v>普通寿险</v>
          </cell>
          <cell r="V204" t="str">
            <v>续期</v>
          </cell>
        </row>
        <row r="205">
          <cell r="E205">
            <v>1390</v>
          </cell>
          <cell r="R205" t="str">
            <v>株洲</v>
          </cell>
          <cell r="S205" t="str">
            <v>银邮</v>
          </cell>
          <cell r="U205" t="str">
            <v>普通寿险</v>
          </cell>
          <cell r="V205" t="str">
            <v>续期</v>
          </cell>
        </row>
        <row r="206">
          <cell r="E206">
            <v>0</v>
          </cell>
          <cell r="R206" t="str">
            <v>株洲</v>
          </cell>
          <cell r="S206" t="str">
            <v>银邮</v>
          </cell>
          <cell r="U206" t="str">
            <v>普通寿险</v>
          </cell>
          <cell r="V206" t="str">
            <v>续期</v>
          </cell>
        </row>
        <row r="207">
          <cell r="E207">
            <v>138000</v>
          </cell>
          <cell r="R207" t="str">
            <v>株洲</v>
          </cell>
          <cell r="S207" t="str">
            <v>银邮</v>
          </cell>
          <cell r="U207" t="str">
            <v>分红寿险</v>
          </cell>
          <cell r="V207" t="str">
            <v>趸缴</v>
          </cell>
        </row>
        <row r="208">
          <cell r="E208">
            <v>96109</v>
          </cell>
          <cell r="R208" t="str">
            <v>株洲</v>
          </cell>
          <cell r="S208" t="str">
            <v>银邮</v>
          </cell>
          <cell r="U208" t="str">
            <v>分红寿险</v>
          </cell>
          <cell r="V208" t="str">
            <v>期缴</v>
          </cell>
        </row>
        <row r="209">
          <cell r="E209">
            <v>69970</v>
          </cell>
          <cell r="R209" t="str">
            <v>株洲</v>
          </cell>
          <cell r="S209" t="str">
            <v>银邮</v>
          </cell>
          <cell r="U209" t="str">
            <v>分红寿险</v>
          </cell>
          <cell r="V209" t="str">
            <v>续期</v>
          </cell>
        </row>
        <row r="210">
          <cell r="E210">
            <v>334000</v>
          </cell>
          <cell r="R210" t="str">
            <v>株洲</v>
          </cell>
          <cell r="S210" t="str">
            <v>银邮</v>
          </cell>
          <cell r="U210" t="str">
            <v>分红寿险</v>
          </cell>
          <cell r="V210" t="str">
            <v>续期</v>
          </cell>
        </row>
        <row r="211">
          <cell r="E211">
            <v>1368000</v>
          </cell>
          <cell r="R211" t="str">
            <v>株洲</v>
          </cell>
          <cell r="S211" t="str">
            <v>银邮</v>
          </cell>
          <cell r="U211" t="str">
            <v>分红寿险</v>
          </cell>
          <cell r="V211" t="str">
            <v>续期</v>
          </cell>
        </row>
        <row r="212">
          <cell r="E212">
            <v>201330</v>
          </cell>
          <cell r="R212" t="str">
            <v>株洲</v>
          </cell>
          <cell r="S212" t="str">
            <v>银邮</v>
          </cell>
          <cell r="U212" t="str">
            <v>分红寿险</v>
          </cell>
          <cell r="V212" t="str">
            <v>续期</v>
          </cell>
        </row>
        <row r="213">
          <cell r="E213">
            <v>59672</v>
          </cell>
          <cell r="R213" t="str">
            <v>株洲</v>
          </cell>
          <cell r="S213" t="str">
            <v>银邮</v>
          </cell>
          <cell r="U213" t="str">
            <v>分红寿险</v>
          </cell>
          <cell r="V213" t="str">
            <v>期缴</v>
          </cell>
        </row>
        <row r="214">
          <cell r="E214">
            <v>13727</v>
          </cell>
          <cell r="R214" t="str">
            <v>株洲</v>
          </cell>
          <cell r="S214" t="str">
            <v>银邮</v>
          </cell>
          <cell r="U214" t="str">
            <v>分红寿险</v>
          </cell>
          <cell r="V214" t="str">
            <v>续期</v>
          </cell>
        </row>
        <row r="215">
          <cell r="E215">
            <v>2974</v>
          </cell>
          <cell r="R215" t="str">
            <v>株洲</v>
          </cell>
          <cell r="S215" t="str">
            <v>银邮</v>
          </cell>
          <cell r="U215" t="str">
            <v>分红寿险</v>
          </cell>
          <cell r="V215" t="str">
            <v>续期</v>
          </cell>
        </row>
        <row r="216">
          <cell r="E216">
            <v>4422</v>
          </cell>
          <cell r="R216" t="str">
            <v>株洲</v>
          </cell>
          <cell r="S216" t="str">
            <v>银邮</v>
          </cell>
          <cell r="U216" t="str">
            <v>分红寿险</v>
          </cell>
          <cell r="V216" t="str">
            <v>续期</v>
          </cell>
        </row>
        <row r="217">
          <cell r="E217">
            <v>25000</v>
          </cell>
          <cell r="R217" t="str">
            <v>株洲</v>
          </cell>
          <cell r="S217" t="str">
            <v>银邮</v>
          </cell>
          <cell r="U217" t="str">
            <v>分红寿险</v>
          </cell>
          <cell r="V217" t="str">
            <v>期缴</v>
          </cell>
        </row>
        <row r="218">
          <cell r="E218">
            <v>20000</v>
          </cell>
          <cell r="R218" t="str">
            <v>株洲</v>
          </cell>
          <cell r="S218" t="str">
            <v>银邮</v>
          </cell>
          <cell r="U218" t="str">
            <v>分红寿险</v>
          </cell>
          <cell r="V218" t="str">
            <v>续期</v>
          </cell>
        </row>
        <row r="219">
          <cell r="E219">
            <v>130000</v>
          </cell>
          <cell r="R219" t="str">
            <v>株洲</v>
          </cell>
          <cell r="S219" t="str">
            <v>银邮</v>
          </cell>
          <cell r="U219" t="str">
            <v>分红寿险</v>
          </cell>
          <cell r="V219" t="str">
            <v>续期</v>
          </cell>
        </row>
        <row r="220">
          <cell r="E220">
            <v>0</v>
          </cell>
          <cell r="R220" t="str">
            <v>株洲</v>
          </cell>
          <cell r="S220" t="str">
            <v>银邮</v>
          </cell>
          <cell r="U220" t="str">
            <v>分红寿险</v>
          </cell>
          <cell r="V220" t="str">
            <v>续期</v>
          </cell>
        </row>
        <row r="221">
          <cell r="E221">
            <v>2030.19</v>
          </cell>
          <cell r="R221" t="str">
            <v>株洲</v>
          </cell>
          <cell r="S221" t="str">
            <v>银邮</v>
          </cell>
          <cell r="U221" t="str">
            <v>万能险</v>
          </cell>
          <cell r="V221" t="str">
            <v>续期</v>
          </cell>
        </row>
        <row r="222">
          <cell r="E222">
            <v>241</v>
          </cell>
          <cell r="R222" t="str">
            <v>株洲</v>
          </cell>
          <cell r="S222" t="str">
            <v>银邮</v>
          </cell>
          <cell r="U222" t="str">
            <v>意外险</v>
          </cell>
          <cell r="V222" t="str">
            <v>趸缴</v>
          </cell>
        </row>
        <row r="223">
          <cell r="E223">
            <v>4</v>
          </cell>
          <cell r="R223" t="str">
            <v>株洲</v>
          </cell>
          <cell r="S223" t="str">
            <v>银邮</v>
          </cell>
          <cell r="U223" t="str">
            <v>意外险</v>
          </cell>
          <cell r="V223" t="str">
            <v>趸缴</v>
          </cell>
        </row>
        <row r="224">
          <cell r="E224">
            <v>2155</v>
          </cell>
          <cell r="R224" t="str">
            <v>株洲</v>
          </cell>
          <cell r="S224" t="str">
            <v>银邮</v>
          </cell>
          <cell r="U224" t="str">
            <v>健康险</v>
          </cell>
          <cell r="V224" t="str">
            <v>趸缴</v>
          </cell>
        </row>
        <row r="225">
          <cell r="E225">
            <v>139</v>
          </cell>
          <cell r="R225" t="str">
            <v>株洲</v>
          </cell>
          <cell r="S225" t="str">
            <v>多元化</v>
          </cell>
          <cell r="U225" t="str">
            <v>意外险</v>
          </cell>
          <cell r="V225" t="str">
            <v>续期</v>
          </cell>
        </row>
        <row r="226">
          <cell r="E226">
            <v>0</v>
          </cell>
          <cell r="R226" t="str">
            <v>株洲</v>
          </cell>
          <cell r="S226" t="str">
            <v>多元化</v>
          </cell>
          <cell r="U226" t="str">
            <v>意外险</v>
          </cell>
          <cell r="V226" t="str">
            <v>续期</v>
          </cell>
        </row>
        <row r="227">
          <cell r="E227">
            <v>-110</v>
          </cell>
          <cell r="R227" t="str">
            <v>株洲</v>
          </cell>
          <cell r="S227" t="str">
            <v>多元化</v>
          </cell>
          <cell r="U227" t="str">
            <v>意外险</v>
          </cell>
          <cell r="V227" t="str">
            <v>续期</v>
          </cell>
        </row>
        <row r="228">
          <cell r="E228">
            <v>117</v>
          </cell>
          <cell r="R228" t="str">
            <v>株洲</v>
          </cell>
          <cell r="S228" t="str">
            <v>多元化</v>
          </cell>
          <cell r="U228" t="str">
            <v>健康险</v>
          </cell>
          <cell r="V228" t="str">
            <v>续期</v>
          </cell>
        </row>
        <row r="229">
          <cell r="E229">
            <v>61.2</v>
          </cell>
          <cell r="R229" t="str">
            <v>株洲</v>
          </cell>
          <cell r="S229" t="str">
            <v>多元化</v>
          </cell>
          <cell r="U229" t="str">
            <v>健康险</v>
          </cell>
          <cell r="V229" t="str">
            <v>续期</v>
          </cell>
        </row>
        <row r="230">
          <cell r="E230">
            <v>96</v>
          </cell>
          <cell r="R230" t="str">
            <v>株洲</v>
          </cell>
          <cell r="S230" t="str">
            <v>多元化</v>
          </cell>
          <cell r="U230" t="str">
            <v>普通寿险</v>
          </cell>
          <cell r="V230" t="str">
            <v>续期</v>
          </cell>
        </row>
        <row r="231">
          <cell r="E231">
            <v>296.8</v>
          </cell>
          <cell r="R231" t="str">
            <v>株洲</v>
          </cell>
          <cell r="S231" t="str">
            <v>多元化</v>
          </cell>
          <cell r="U231" t="str">
            <v>普通寿险</v>
          </cell>
          <cell r="V231" t="str">
            <v>续期</v>
          </cell>
        </row>
        <row r="232">
          <cell r="E232">
            <v>-544</v>
          </cell>
          <cell r="R232" t="str">
            <v>株洲</v>
          </cell>
          <cell r="S232" t="str">
            <v>多元化</v>
          </cell>
          <cell r="U232" t="str">
            <v>普通寿险</v>
          </cell>
          <cell r="V232" t="str">
            <v>续期</v>
          </cell>
        </row>
        <row r="233">
          <cell r="E233">
            <v>518</v>
          </cell>
          <cell r="R233" t="str">
            <v>株洲</v>
          </cell>
          <cell r="S233" t="str">
            <v>多元化</v>
          </cell>
          <cell r="U233" t="str">
            <v>分红寿险</v>
          </cell>
          <cell r="V233" t="str">
            <v>续期</v>
          </cell>
        </row>
        <row r="234">
          <cell r="E234">
            <v>0</v>
          </cell>
          <cell r="R234" t="str">
            <v>株洲</v>
          </cell>
          <cell r="S234" t="str">
            <v>多元化</v>
          </cell>
          <cell r="U234" t="str">
            <v>分红寿险</v>
          </cell>
          <cell r="V234" t="str">
            <v>续期</v>
          </cell>
        </row>
        <row r="235">
          <cell r="E235">
            <v>0</v>
          </cell>
          <cell r="R235" t="str">
            <v>株洲</v>
          </cell>
          <cell r="S235" t="str">
            <v>多元化</v>
          </cell>
          <cell r="U235" t="str">
            <v>分红寿险</v>
          </cell>
          <cell r="V235" t="str">
            <v>续期</v>
          </cell>
        </row>
        <row r="236">
          <cell r="E236">
            <v>24000.31</v>
          </cell>
          <cell r="R236" t="str">
            <v>湘潭</v>
          </cell>
          <cell r="S236" t="str">
            <v>营销</v>
          </cell>
          <cell r="U236" t="str">
            <v>意外险</v>
          </cell>
          <cell r="V236" t="str">
            <v>期缴</v>
          </cell>
        </row>
        <row r="237">
          <cell r="E237">
            <v>0</v>
          </cell>
          <cell r="R237" t="str">
            <v>湘潭</v>
          </cell>
          <cell r="S237" t="str">
            <v>营销</v>
          </cell>
          <cell r="U237" t="str">
            <v>意外险</v>
          </cell>
          <cell r="V237" t="str">
            <v>续期</v>
          </cell>
        </row>
        <row r="238">
          <cell r="E238">
            <v>0</v>
          </cell>
          <cell r="R238" t="str">
            <v>湘潭</v>
          </cell>
          <cell r="S238" t="str">
            <v>营销</v>
          </cell>
          <cell r="U238" t="str">
            <v>意外险</v>
          </cell>
          <cell r="V238" t="str">
            <v>续期</v>
          </cell>
        </row>
        <row r="239">
          <cell r="E239">
            <v>0</v>
          </cell>
          <cell r="R239" t="str">
            <v>湘潭</v>
          </cell>
          <cell r="S239" t="str">
            <v>营销</v>
          </cell>
          <cell r="U239" t="str">
            <v>健康险</v>
          </cell>
          <cell r="V239" t="str">
            <v>趸缴</v>
          </cell>
        </row>
        <row r="240">
          <cell r="E240">
            <v>369586.54</v>
          </cell>
          <cell r="R240" t="str">
            <v>湘潭</v>
          </cell>
          <cell r="S240" t="str">
            <v>营销</v>
          </cell>
          <cell r="U240" t="str">
            <v>健康险</v>
          </cell>
          <cell r="V240" t="str">
            <v>期缴</v>
          </cell>
        </row>
        <row r="241">
          <cell r="E241">
            <v>206667.5</v>
          </cell>
          <cell r="R241" t="str">
            <v>湘潭</v>
          </cell>
          <cell r="S241" t="str">
            <v>营销</v>
          </cell>
          <cell r="U241" t="str">
            <v>健康险</v>
          </cell>
          <cell r="V241" t="str">
            <v>续期</v>
          </cell>
        </row>
        <row r="242">
          <cell r="E242">
            <v>169949.92</v>
          </cell>
          <cell r="R242" t="str">
            <v>湘潭</v>
          </cell>
          <cell r="S242" t="str">
            <v>营销</v>
          </cell>
          <cell r="U242" t="str">
            <v>健康险</v>
          </cell>
          <cell r="V242" t="str">
            <v>续期</v>
          </cell>
        </row>
        <row r="243">
          <cell r="E243">
            <v>1055733.49</v>
          </cell>
          <cell r="R243" t="str">
            <v>湘潭</v>
          </cell>
          <cell r="S243" t="str">
            <v>营销</v>
          </cell>
          <cell r="U243" t="str">
            <v>健康险</v>
          </cell>
          <cell r="V243" t="str">
            <v>续期</v>
          </cell>
        </row>
        <row r="244">
          <cell r="E244">
            <v>117225.04</v>
          </cell>
          <cell r="R244" t="str">
            <v>湘潭</v>
          </cell>
          <cell r="S244" t="str">
            <v>营销</v>
          </cell>
          <cell r="U244" t="str">
            <v>健康险</v>
          </cell>
          <cell r="V244" t="str">
            <v>续期</v>
          </cell>
        </row>
        <row r="245">
          <cell r="E245">
            <v>0</v>
          </cell>
          <cell r="R245" t="str">
            <v>湘潭</v>
          </cell>
          <cell r="S245" t="str">
            <v>营销</v>
          </cell>
          <cell r="U245" t="str">
            <v>普通寿险</v>
          </cell>
          <cell r="V245" t="str">
            <v>趸缴</v>
          </cell>
        </row>
        <row r="246">
          <cell r="E246">
            <v>3500.21</v>
          </cell>
          <cell r="R246" t="str">
            <v>湘潭</v>
          </cell>
          <cell r="S246" t="str">
            <v>营销</v>
          </cell>
          <cell r="U246" t="str">
            <v>普通寿险</v>
          </cell>
          <cell r="V246" t="str">
            <v>期缴</v>
          </cell>
        </row>
        <row r="247">
          <cell r="E247">
            <v>1339.93</v>
          </cell>
          <cell r="R247" t="str">
            <v>湘潭</v>
          </cell>
          <cell r="S247" t="str">
            <v>营销</v>
          </cell>
          <cell r="U247" t="str">
            <v>普通寿险</v>
          </cell>
          <cell r="V247" t="str">
            <v>续期</v>
          </cell>
        </row>
        <row r="248">
          <cell r="E248">
            <v>1615.26</v>
          </cell>
          <cell r="R248" t="str">
            <v>湘潭</v>
          </cell>
          <cell r="S248" t="str">
            <v>营销</v>
          </cell>
          <cell r="U248" t="str">
            <v>普通寿险</v>
          </cell>
          <cell r="V248" t="str">
            <v>续期</v>
          </cell>
        </row>
        <row r="249">
          <cell r="E249">
            <v>13424.19</v>
          </cell>
          <cell r="R249" t="str">
            <v>湘潭</v>
          </cell>
          <cell r="S249" t="str">
            <v>营销</v>
          </cell>
          <cell r="U249" t="str">
            <v>普通寿险</v>
          </cell>
          <cell r="V249" t="str">
            <v>续期</v>
          </cell>
        </row>
        <row r="250">
          <cell r="E250">
            <v>4737.45</v>
          </cell>
          <cell r="R250" t="str">
            <v>湘潭</v>
          </cell>
          <cell r="S250" t="str">
            <v>营销</v>
          </cell>
          <cell r="U250" t="str">
            <v>普通寿险</v>
          </cell>
          <cell r="V250" t="str">
            <v>续期</v>
          </cell>
        </row>
        <row r="251">
          <cell r="E251">
            <v>176197.4</v>
          </cell>
          <cell r="R251" t="str">
            <v>湘潭</v>
          </cell>
          <cell r="S251" t="str">
            <v>营销</v>
          </cell>
          <cell r="U251" t="str">
            <v>普通寿险</v>
          </cell>
          <cell r="V251" t="str">
            <v>期缴</v>
          </cell>
        </row>
        <row r="252">
          <cell r="E252">
            <v>35582</v>
          </cell>
          <cell r="R252" t="str">
            <v>湘潭</v>
          </cell>
          <cell r="S252" t="str">
            <v>营销</v>
          </cell>
          <cell r="U252" t="str">
            <v>普通寿险</v>
          </cell>
          <cell r="V252" t="str">
            <v>续期</v>
          </cell>
        </row>
        <row r="253">
          <cell r="E253">
            <v>13649</v>
          </cell>
          <cell r="R253" t="str">
            <v>湘潭</v>
          </cell>
          <cell r="S253" t="str">
            <v>营销</v>
          </cell>
          <cell r="U253" t="str">
            <v>普通寿险</v>
          </cell>
          <cell r="V253" t="str">
            <v>续期</v>
          </cell>
        </row>
        <row r="254">
          <cell r="E254">
            <v>1240660.25</v>
          </cell>
          <cell r="R254" t="str">
            <v>湘潭</v>
          </cell>
          <cell r="S254" t="str">
            <v>营销</v>
          </cell>
          <cell r="U254" t="str">
            <v>普通寿险</v>
          </cell>
          <cell r="V254" t="str">
            <v>续期</v>
          </cell>
        </row>
        <row r="255">
          <cell r="E255">
            <v>113235.61</v>
          </cell>
          <cell r="R255" t="str">
            <v>湘潭</v>
          </cell>
          <cell r="S255" t="str">
            <v>营销</v>
          </cell>
          <cell r="U255" t="str">
            <v>普通寿险</v>
          </cell>
          <cell r="V255" t="str">
            <v>续期</v>
          </cell>
        </row>
        <row r="256">
          <cell r="E256">
            <v>36006</v>
          </cell>
          <cell r="R256" t="str">
            <v>湘潭</v>
          </cell>
          <cell r="S256" t="str">
            <v>营销</v>
          </cell>
          <cell r="U256" t="str">
            <v>普通寿险</v>
          </cell>
          <cell r="V256" t="str">
            <v>期缴</v>
          </cell>
        </row>
        <row r="257">
          <cell r="E257">
            <v>8581</v>
          </cell>
          <cell r="R257" t="str">
            <v>湘潭</v>
          </cell>
          <cell r="S257" t="str">
            <v>营销</v>
          </cell>
          <cell r="U257" t="str">
            <v>普通寿险</v>
          </cell>
          <cell r="V257" t="str">
            <v>续期</v>
          </cell>
        </row>
        <row r="258">
          <cell r="E258">
            <v>7948</v>
          </cell>
          <cell r="R258" t="str">
            <v>湘潭</v>
          </cell>
          <cell r="S258" t="str">
            <v>营销</v>
          </cell>
          <cell r="U258" t="str">
            <v>普通寿险</v>
          </cell>
          <cell r="V258" t="str">
            <v>续期</v>
          </cell>
        </row>
        <row r="259">
          <cell r="E259">
            <v>1469352.8</v>
          </cell>
          <cell r="R259" t="str">
            <v>湘潭</v>
          </cell>
          <cell r="S259" t="str">
            <v>营销</v>
          </cell>
          <cell r="U259" t="str">
            <v>普通寿险</v>
          </cell>
          <cell r="V259" t="str">
            <v>续期</v>
          </cell>
        </row>
        <row r="260">
          <cell r="E260">
            <v>41125.660000000003</v>
          </cell>
          <cell r="R260" t="str">
            <v>湘潭</v>
          </cell>
          <cell r="S260" t="str">
            <v>营销</v>
          </cell>
          <cell r="U260" t="str">
            <v>普通寿险</v>
          </cell>
          <cell r="V260" t="str">
            <v>续期</v>
          </cell>
        </row>
        <row r="261">
          <cell r="E261">
            <v>92853</v>
          </cell>
          <cell r="R261" t="str">
            <v>湘潭</v>
          </cell>
          <cell r="S261" t="str">
            <v>营销</v>
          </cell>
          <cell r="U261" t="str">
            <v>普通寿险</v>
          </cell>
          <cell r="V261" t="str">
            <v>续期</v>
          </cell>
        </row>
        <row r="262">
          <cell r="E262">
            <v>15241</v>
          </cell>
          <cell r="R262" t="str">
            <v>湘潭</v>
          </cell>
          <cell r="S262" t="str">
            <v>营销</v>
          </cell>
          <cell r="U262" t="str">
            <v>普通寿险</v>
          </cell>
          <cell r="V262" t="str">
            <v>续期</v>
          </cell>
        </row>
        <row r="263">
          <cell r="E263">
            <v>17097</v>
          </cell>
          <cell r="R263" t="str">
            <v>湘潭</v>
          </cell>
          <cell r="S263" t="str">
            <v>营销</v>
          </cell>
          <cell r="U263" t="str">
            <v>健康险</v>
          </cell>
          <cell r="V263" t="str">
            <v>续期</v>
          </cell>
        </row>
        <row r="264">
          <cell r="E264">
            <v>2346</v>
          </cell>
          <cell r="R264" t="str">
            <v>湘潭</v>
          </cell>
          <cell r="S264" t="str">
            <v>营销</v>
          </cell>
          <cell r="U264" t="str">
            <v>健康险</v>
          </cell>
          <cell r="V264" t="str">
            <v>续期</v>
          </cell>
        </row>
        <row r="265">
          <cell r="E265">
            <v>182309.9</v>
          </cell>
          <cell r="R265" t="str">
            <v>湘潭</v>
          </cell>
          <cell r="S265" t="str">
            <v>营销</v>
          </cell>
          <cell r="U265" t="str">
            <v>分红寿险</v>
          </cell>
          <cell r="V265" t="str">
            <v>期缴</v>
          </cell>
        </row>
        <row r="266">
          <cell r="E266">
            <v>117057</v>
          </cell>
          <cell r="R266" t="str">
            <v>湘潭</v>
          </cell>
          <cell r="S266" t="str">
            <v>营销</v>
          </cell>
          <cell r="U266" t="str">
            <v>分红寿险</v>
          </cell>
          <cell r="V266" t="str">
            <v>续期</v>
          </cell>
        </row>
        <row r="267">
          <cell r="E267">
            <v>1208399</v>
          </cell>
          <cell r="R267" t="str">
            <v>湘潭</v>
          </cell>
          <cell r="S267" t="str">
            <v>营销</v>
          </cell>
          <cell r="U267" t="str">
            <v>分红寿险</v>
          </cell>
          <cell r="V267" t="str">
            <v>续期</v>
          </cell>
        </row>
        <row r="268">
          <cell r="E268">
            <v>2792974.7</v>
          </cell>
          <cell r="R268" t="str">
            <v>湘潭</v>
          </cell>
          <cell r="S268" t="str">
            <v>营销</v>
          </cell>
          <cell r="U268" t="str">
            <v>分红寿险</v>
          </cell>
          <cell r="V268" t="str">
            <v>续期</v>
          </cell>
        </row>
        <row r="269">
          <cell r="E269">
            <v>1245433.5</v>
          </cell>
          <cell r="R269" t="str">
            <v>湘潭</v>
          </cell>
          <cell r="S269" t="str">
            <v>营销</v>
          </cell>
          <cell r="U269" t="str">
            <v>分红寿险</v>
          </cell>
          <cell r="V269" t="str">
            <v>续期</v>
          </cell>
        </row>
        <row r="270">
          <cell r="E270">
            <v>1263730.8999999999</v>
          </cell>
          <cell r="R270" t="str">
            <v>湘潭</v>
          </cell>
          <cell r="S270" t="str">
            <v>营销</v>
          </cell>
          <cell r="U270" t="str">
            <v>分红寿险</v>
          </cell>
          <cell r="V270" t="str">
            <v>期缴</v>
          </cell>
        </row>
        <row r="271">
          <cell r="E271">
            <v>786256.5</v>
          </cell>
          <cell r="R271" t="str">
            <v>湘潭</v>
          </cell>
          <cell r="S271" t="str">
            <v>营销</v>
          </cell>
          <cell r="U271" t="str">
            <v>分红寿险</v>
          </cell>
          <cell r="V271" t="str">
            <v>续期</v>
          </cell>
        </row>
        <row r="272">
          <cell r="E272">
            <v>713179</v>
          </cell>
          <cell r="R272" t="str">
            <v>湘潭</v>
          </cell>
          <cell r="S272" t="str">
            <v>营销</v>
          </cell>
          <cell r="U272" t="str">
            <v>分红寿险</v>
          </cell>
          <cell r="V272" t="str">
            <v>续期</v>
          </cell>
        </row>
        <row r="273">
          <cell r="E273">
            <v>3677981.15</v>
          </cell>
          <cell r="R273" t="str">
            <v>湘潭</v>
          </cell>
          <cell r="S273" t="str">
            <v>营销</v>
          </cell>
          <cell r="U273" t="str">
            <v>分红寿险</v>
          </cell>
          <cell r="V273" t="str">
            <v>续期</v>
          </cell>
        </row>
        <row r="274">
          <cell r="E274">
            <v>411153.69</v>
          </cell>
          <cell r="R274" t="str">
            <v>湘潭</v>
          </cell>
          <cell r="S274" t="str">
            <v>营销</v>
          </cell>
          <cell r="U274" t="str">
            <v>分红寿险</v>
          </cell>
          <cell r="V274" t="str">
            <v>续期</v>
          </cell>
        </row>
        <row r="275">
          <cell r="E275">
            <v>4232000</v>
          </cell>
          <cell r="R275" t="str">
            <v>湘潭</v>
          </cell>
          <cell r="S275" t="str">
            <v>营销</v>
          </cell>
          <cell r="U275" t="str">
            <v>分红寿险</v>
          </cell>
          <cell r="V275" t="str">
            <v>期缴</v>
          </cell>
        </row>
        <row r="276">
          <cell r="E276">
            <v>1919000</v>
          </cell>
          <cell r="R276" t="str">
            <v>湘潭</v>
          </cell>
          <cell r="S276" t="str">
            <v>营销</v>
          </cell>
          <cell r="U276" t="str">
            <v>分红寿险</v>
          </cell>
          <cell r="V276" t="str">
            <v>续期</v>
          </cell>
        </row>
        <row r="277">
          <cell r="E277">
            <v>0</v>
          </cell>
          <cell r="R277" t="str">
            <v>湘潭</v>
          </cell>
          <cell r="S277" t="str">
            <v>营销</v>
          </cell>
          <cell r="U277" t="str">
            <v>分红寿险</v>
          </cell>
          <cell r="V277" t="str">
            <v>续期</v>
          </cell>
        </row>
        <row r="278">
          <cell r="E278">
            <v>607000</v>
          </cell>
          <cell r="R278" t="str">
            <v>湘潭</v>
          </cell>
          <cell r="S278" t="str">
            <v>营销</v>
          </cell>
          <cell r="U278" t="str">
            <v>分红寿险</v>
          </cell>
          <cell r="V278" t="str">
            <v>续期</v>
          </cell>
        </row>
        <row r="279">
          <cell r="E279">
            <v>963000</v>
          </cell>
          <cell r="R279" t="str">
            <v>湘潭</v>
          </cell>
          <cell r="S279" t="str">
            <v>营销</v>
          </cell>
          <cell r="U279" t="str">
            <v>分红寿险</v>
          </cell>
          <cell r="V279" t="str">
            <v>续期</v>
          </cell>
        </row>
        <row r="280">
          <cell r="E280">
            <v>0</v>
          </cell>
          <cell r="R280" t="str">
            <v>湘潭</v>
          </cell>
          <cell r="S280" t="str">
            <v>营销</v>
          </cell>
          <cell r="U280" t="str">
            <v>万能险</v>
          </cell>
          <cell r="V280" t="str">
            <v>续期</v>
          </cell>
        </row>
        <row r="281">
          <cell r="E281">
            <v>31614.87</v>
          </cell>
          <cell r="R281" t="str">
            <v>湘潭</v>
          </cell>
          <cell r="S281" t="str">
            <v>营销</v>
          </cell>
          <cell r="U281" t="str">
            <v>万能险</v>
          </cell>
          <cell r="V281" t="str">
            <v>续期</v>
          </cell>
        </row>
        <row r="282">
          <cell r="E282">
            <v>162846.22</v>
          </cell>
          <cell r="R282" t="str">
            <v>湘潭</v>
          </cell>
          <cell r="S282" t="str">
            <v>营销</v>
          </cell>
          <cell r="U282" t="str">
            <v>意外险</v>
          </cell>
          <cell r="V282" t="str">
            <v>趸缴</v>
          </cell>
        </row>
        <row r="283">
          <cell r="E283">
            <v>20742</v>
          </cell>
          <cell r="R283" t="str">
            <v>湘潭</v>
          </cell>
          <cell r="S283" t="str">
            <v>营销</v>
          </cell>
          <cell r="U283" t="str">
            <v>意外险</v>
          </cell>
          <cell r="V283" t="str">
            <v>趸缴</v>
          </cell>
        </row>
        <row r="284">
          <cell r="E284">
            <v>77809.38</v>
          </cell>
          <cell r="R284" t="str">
            <v>湘潭</v>
          </cell>
          <cell r="S284" t="str">
            <v>营销</v>
          </cell>
          <cell r="U284" t="str">
            <v>健康险</v>
          </cell>
          <cell r="V284" t="str">
            <v>趸缴</v>
          </cell>
        </row>
        <row r="285">
          <cell r="E285">
            <v>-64601.55</v>
          </cell>
          <cell r="R285" t="str">
            <v>湘潭</v>
          </cell>
          <cell r="S285" t="str">
            <v>直销</v>
          </cell>
          <cell r="U285" t="str">
            <v>健康险</v>
          </cell>
          <cell r="V285" t="str">
            <v>期缴</v>
          </cell>
        </row>
        <row r="286">
          <cell r="E286">
            <v>34460.400000000001</v>
          </cell>
          <cell r="R286" t="str">
            <v>湘潭</v>
          </cell>
          <cell r="S286" t="str">
            <v>直销</v>
          </cell>
          <cell r="U286" t="str">
            <v>普通寿险</v>
          </cell>
          <cell r="V286" t="str">
            <v>趸缴</v>
          </cell>
        </row>
        <row r="287">
          <cell r="E287">
            <v>0</v>
          </cell>
          <cell r="R287" t="str">
            <v>湘潭</v>
          </cell>
          <cell r="S287" t="str">
            <v>直销</v>
          </cell>
          <cell r="U287" t="str">
            <v>普通寿险</v>
          </cell>
          <cell r="V287" t="str">
            <v>期缴</v>
          </cell>
        </row>
        <row r="288">
          <cell r="E288">
            <v>0</v>
          </cell>
          <cell r="R288" t="str">
            <v>湘潭</v>
          </cell>
          <cell r="S288" t="str">
            <v>直销</v>
          </cell>
          <cell r="U288" t="str">
            <v>普通寿险</v>
          </cell>
          <cell r="V288" t="str">
            <v>续期</v>
          </cell>
        </row>
        <row r="289">
          <cell r="E289">
            <v>0</v>
          </cell>
          <cell r="R289" t="str">
            <v>湘潭</v>
          </cell>
          <cell r="S289" t="str">
            <v>直销</v>
          </cell>
          <cell r="U289" t="str">
            <v>普通寿险</v>
          </cell>
          <cell r="V289" t="str">
            <v>续期</v>
          </cell>
        </row>
        <row r="290">
          <cell r="E290">
            <v>-35515.5</v>
          </cell>
          <cell r="R290" t="str">
            <v>湘潭</v>
          </cell>
          <cell r="S290" t="str">
            <v>直销</v>
          </cell>
          <cell r="U290" t="str">
            <v>分红寿险</v>
          </cell>
          <cell r="V290" t="str">
            <v>期缴</v>
          </cell>
        </row>
        <row r="291">
          <cell r="E291">
            <v>10000</v>
          </cell>
          <cell r="R291" t="str">
            <v>湘潭</v>
          </cell>
          <cell r="S291" t="str">
            <v>直销</v>
          </cell>
          <cell r="U291" t="str">
            <v>分红寿险</v>
          </cell>
          <cell r="V291" t="str">
            <v>续期</v>
          </cell>
        </row>
        <row r="292">
          <cell r="E292">
            <v>0</v>
          </cell>
          <cell r="R292" t="str">
            <v>湘潭</v>
          </cell>
          <cell r="S292" t="str">
            <v>直销</v>
          </cell>
          <cell r="U292" t="str">
            <v>分红寿险</v>
          </cell>
          <cell r="V292" t="str">
            <v>期缴</v>
          </cell>
        </row>
        <row r="293">
          <cell r="E293">
            <v>549462.4</v>
          </cell>
          <cell r="R293" t="str">
            <v>湘潭</v>
          </cell>
          <cell r="S293" t="str">
            <v>直销</v>
          </cell>
          <cell r="U293" t="str">
            <v>意外险</v>
          </cell>
          <cell r="V293" t="str">
            <v>趸缴</v>
          </cell>
        </row>
        <row r="294">
          <cell r="E294">
            <v>63824.5</v>
          </cell>
          <cell r="R294" t="str">
            <v>湘潭</v>
          </cell>
          <cell r="S294" t="str">
            <v>直销</v>
          </cell>
          <cell r="U294" t="str">
            <v>意外险</v>
          </cell>
          <cell r="V294" t="str">
            <v>趸缴</v>
          </cell>
        </row>
        <row r="295">
          <cell r="E295">
            <v>35678.5</v>
          </cell>
          <cell r="R295" t="str">
            <v>湘潭</v>
          </cell>
          <cell r="S295" t="str">
            <v>直销</v>
          </cell>
          <cell r="U295" t="str">
            <v>健康险</v>
          </cell>
          <cell r="V295" t="str">
            <v>趸缴</v>
          </cell>
        </row>
        <row r="296">
          <cell r="E296">
            <v>21529</v>
          </cell>
          <cell r="R296" t="str">
            <v>湘潭</v>
          </cell>
          <cell r="S296" t="str">
            <v>银邮</v>
          </cell>
          <cell r="U296" t="str">
            <v>健康险</v>
          </cell>
          <cell r="V296" t="str">
            <v>期缴</v>
          </cell>
        </row>
        <row r="297">
          <cell r="E297">
            <v>2342</v>
          </cell>
          <cell r="R297" t="str">
            <v>湘潭</v>
          </cell>
          <cell r="S297" t="str">
            <v>银邮</v>
          </cell>
          <cell r="U297" t="str">
            <v>健康险</v>
          </cell>
          <cell r="V297" t="str">
            <v>续期</v>
          </cell>
        </row>
        <row r="298">
          <cell r="E298">
            <v>5538</v>
          </cell>
          <cell r="R298" t="str">
            <v>湘潭</v>
          </cell>
          <cell r="S298" t="str">
            <v>银邮</v>
          </cell>
          <cell r="U298" t="str">
            <v>健康险</v>
          </cell>
          <cell r="V298" t="str">
            <v>续期</v>
          </cell>
        </row>
        <row r="299">
          <cell r="E299">
            <v>3783.5</v>
          </cell>
          <cell r="R299" t="str">
            <v>湘潭</v>
          </cell>
          <cell r="S299" t="str">
            <v>银邮</v>
          </cell>
          <cell r="U299" t="str">
            <v>健康险</v>
          </cell>
          <cell r="V299" t="str">
            <v>续期</v>
          </cell>
        </row>
        <row r="300">
          <cell r="E300">
            <v>0</v>
          </cell>
          <cell r="R300" t="str">
            <v>湘潭</v>
          </cell>
          <cell r="S300" t="str">
            <v>银邮</v>
          </cell>
          <cell r="U300" t="str">
            <v>普通寿险</v>
          </cell>
          <cell r="V300" t="str">
            <v>续期</v>
          </cell>
        </row>
        <row r="301">
          <cell r="E301">
            <v>0</v>
          </cell>
          <cell r="R301" t="str">
            <v>湘潭</v>
          </cell>
          <cell r="S301" t="str">
            <v>银邮</v>
          </cell>
          <cell r="U301" t="str">
            <v>普通寿险</v>
          </cell>
          <cell r="V301" t="str">
            <v>续期</v>
          </cell>
        </row>
        <row r="302">
          <cell r="E302">
            <v>366000</v>
          </cell>
          <cell r="R302" t="str">
            <v>湘潭</v>
          </cell>
          <cell r="S302" t="str">
            <v>银邮</v>
          </cell>
          <cell r="U302" t="str">
            <v>普通寿险</v>
          </cell>
          <cell r="V302" t="str">
            <v>趸缴</v>
          </cell>
        </row>
        <row r="303">
          <cell r="E303">
            <v>5819</v>
          </cell>
          <cell r="R303" t="str">
            <v>湘潭</v>
          </cell>
          <cell r="S303" t="str">
            <v>银邮</v>
          </cell>
          <cell r="U303" t="str">
            <v>普通寿险</v>
          </cell>
          <cell r="V303" t="str">
            <v>期缴</v>
          </cell>
        </row>
        <row r="304">
          <cell r="E304">
            <v>0</v>
          </cell>
          <cell r="R304" t="str">
            <v>湘潭</v>
          </cell>
          <cell r="S304" t="str">
            <v>银邮</v>
          </cell>
          <cell r="U304" t="str">
            <v>普通寿险</v>
          </cell>
          <cell r="V304" t="str">
            <v>续期</v>
          </cell>
        </row>
        <row r="305">
          <cell r="E305">
            <v>0</v>
          </cell>
          <cell r="R305" t="str">
            <v>湘潭</v>
          </cell>
          <cell r="S305" t="str">
            <v>银邮</v>
          </cell>
          <cell r="U305" t="str">
            <v>普通寿险</v>
          </cell>
          <cell r="V305" t="str">
            <v>续期</v>
          </cell>
        </row>
        <row r="306">
          <cell r="E306">
            <v>202</v>
          </cell>
          <cell r="R306" t="str">
            <v>湘潭</v>
          </cell>
          <cell r="S306" t="str">
            <v>银邮</v>
          </cell>
          <cell r="U306" t="str">
            <v>普通寿险</v>
          </cell>
          <cell r="V306" t="str">
            <v>续期</v>
          </cell>
        </row>
        <row r="307">
          <cell r="E307">
            <v>0</v>
          </cell>
          <cell r="R307" t="str">
            <v>湘潭</v>
          </cell>
          <cell r="S307" t="str">
            <v>银邮</v>
          </cell>
          <cell r="U307" t="str">
            <v>普通寿险</v>
          </cell>
          <cell r="V307" t="str">
            <v>续期</v>
          </cell>
        </row>
        <row r="308">
          <cell r="E308">
            <v>0</v>
          </cell>
          <cell r="R308" t="str">
            <v>湘潭</v>
          </cell>
          <cell r="S308" t="str">
            <v>银邮</v>
          </cell>
          <cell r="U308" t="str">
            <v>普通寿险</v>
          </cell>
          <cell r="V308" t="str">
            <v>续期</v>
          </cell>
        </row>
        <row r="309">
          <cell r="E309">
            <v>-5000</v>
          </cell>
          <cell r="R309" t="str">
            <v>湘潭</v>
          </cell>
          <cell r="S309" t="str">
            <v>银邮</v>
          </cell>
          <cell r="U309" t="str">
            <v>分红寿险</v>
          </cell>
          <cell r="V309" t="str">
            <v>趸缴</v>
          </cell>
        </row>
        <row r="310">
          <cell r="E310">
            <v>0</v>
          </cell>
          <cell r="R310" t="str">
            <v>湘潭</v>
          </cell>
          <cell r="S310" t="str">
            <v>银邮</v>
          </cell>
          <cell r="U310" t="str">
            <v>分红寿险</v>
          </cell>
          <cell r="V310" t="str">
            <v>期缴</v>
          </cell>
        </row>
        <row r="311">
          <cell r="E311">
            <v>70000</v>
          </cell>
          <cell r="R311" t="str">
            <v>湘潭</v>
          </cell>
          <cell r="S311" t="str">
            <v>银邮</v>
          </cell>
          <cell r="U311" t="str">
            <v>分红寿险</v>
          </cell>
          <cell r="V311" t="str">
            <v>续期</v>
          </cell>
        </row>
        <row r="312">
          <cell r="E312">
            <v>149000</v>
          </cell>
          <cell r="R312" t="str">
            <v>湘潭</v>
          </cell>
          <cell r="S312" t="str">
            <v>银邮</v>
          </cell>
          <cell r="U312" t="str">
            <v>分红寿险</v>
          </cell>
          <cell r="V312" t="str">
            <v>续期</v>
          </cell>
        </row>
        <row r="313">
          <cell r="E313">
            <v>394000</v>
          </cell>
          <cell r="R313" t="str">
            <v>湘潭</v>
          </cell>
          <cell r="S313" t="str">
            <v>银邮</v>
          </cell>
          <cell r="U313" t="str">
            <v>分红寿险</v>
          </cell>
          <cell r="V313" t="str">
            <v>续期</v>
          </cell>
        </row>
        <row r="314">
          <cell r="E314">
            <v>-2000</v>
          </cell>
          <cell r="R314" t="str">
            <v>湘潭</v>
          </cell>
          <cell r="S314" t="str">
            <v>银邮</v>
          </cell>
          <cell r="U314" t="str">
            <v>分红寿险</v>
          </cell>
          <cell r="V314" t="str">
            <v>续期</v>
          </cell>
        </row>
        <row r="315">
          <cell r="E315">
            <v>61186</v>
          </cell>
          <cell r="R315" t="str">
            <v>湘潭</v>
          </cell>
          <cell r="S315" t="str">
            <v>银邮</v>
          </cell>
          <cell r="U315" t="str">
            <v>分红寿险</v>
          </cell>
          <cell r="V315" t="str">
            <v>期缴</v>
          </cell>
        </row>
        <row r="316">
          <cell r="E316">
            <v>10837</v>
          </cell>
          <cell r="R316" t="str">
            <v>湘潭</v>
          </cell>
          <cell r="S316" t="str">
            <v>银邮</v>
          </cell>
          <cell r="U316" t="str">
            <v>分红寿险</v>
          </cell>
          <cell r="V316" t="str">
            <v>续期</v>
          </cell>
        </row>
        <row r="317">
          <cell r="E317">
            <v>26857</v>
          </cell>
          <cell r="R317" t="str">
            <v>湘潭</v>
          </cell>
          <cell r="S317" t="str">
            <v>银邮</v>
          </cell>
          <cell r="U317" t="str">
            <v>分红寿险</v>
          </cell>
          <cell r="V317" t="str">
            <v>续期</v>
          </cell>
        </row>
        <row r="318">
          <cell r="E318">
            <v>17417</v>
          </cell>
          <cell r="R318" t="str">
            <v>湘潭</v>
          </cell>
          <cell r="S318" t="str">
            <v>银邮</v>
          </cell>
          <cell r="U318" t="str">
            <v>分红寿险</v>
          </cell>
          <cell r="V318" t="str">
            <v>续期</v>
          </cell>
        </row>
        <row r="319">
          <cell r="E319">
            <v>20000</v>
          </cell>
          <cell r="R319" t="str">
            <v>湘潭</v>
          </cell>
          <cell r="S319" t="str">
            <v>银邮</v>
          </cell>
          <cell r="U319" t="str">
            <v>分红寿险</v>
          </cell>
          <cell r="V319" t="str">
            <v>期缴</v>
          </cell>
        </row>
        <row r="320">
          <cell r="E320">
            <v>10000</v>
          </cell>
          <cell r="R320" t="str">
            <v>湘潭</v>
          </cell>
          <cell r="S320" t="str">
            <v>银邮</v>
          </cell>
          <cell r="U320" t="str">
            <v>分红寿险</v>
          </cell>
          <cell r="V320" t="str">
            <v>续期</v>
          </cell>
        </row>
        <row r="321">
          <cell r="E321">
            <v>20000</v>
          </cell>
          <cell r="R321" t="str">
            <v>湘潭</v>
          </cell>
          <cell r="S321" t="str">
            <v>银邮</v>
          </cell>
          <cell r="U321" t="str">
            <v>分红寿险</v>
          </cell>
          <cell r="V321" t="str">
            <v>续期</v>
          </cell>
        </row>
        <row r="322">
          <cell r="E322">
            <v>20000</v>
          </cell>
          <cell r="R322" t="str">
            <v>湘潭</v>
          </cell>
          <cell r="S322" t="str">
            <v>银邮</v>
          </cell>
          <cell r="U322" t="str">
            <v>分红寿险</v>
          </cell>
          <cell r="V322" t="str">
            <v>续期</v>
          </cell>
        </row>
        <row r="323">
          <cell r="E323">
            <v>1206.58</v>
          </cell>
          <cell r="R323" t="str">
            <v>湘潭</v>
          </cell>
          <cell r="S323" t="str">
            <v>银邮</v>
          </cell>
          <cell r="U323" t="str">
            <v>万能险</v>
          </cell>
          <cell r="V323" t="str">
            <v>续期</v>
          </cell>
        </row>
        <row r="324">
          <cell r="E324">
            <v>0</v>
          </cell>
          <cell r="R324" t="str">
            <v>湘潭</v>
          </cell>
          <cell r="S324" t="str">
            <v>银邮</v>
          </cell>
          <cell r="U324" t="str">
            <v>意外险</v>
          </cell>
          <cell r="V324" t="str">
            <v>趸缴</v>
          </cell>
        </row>
        <row r="325">
          <cell r="E325">
            <v>76</v>
          </cell>
          <cell r="R325" t="str">
            <v>湘潭</v>
          </cell>
          <cell r="S325" t="str">
            <v>银邮</v>
          </cell>
          <cell r="U325" t="str">
            <v>意外险</v>
          </cell>
          <cell r="V325" t="str">
            <v>趸缴</v>
          </cell>
        </row>
        <row r="326">
          <cell r="E326">
            <v>0</v>
          </cell>
          <cell r="R326" t="str">
            <v>湘潭</v>
          </cell>
          <cell r="S326" t="str">
            <v>银邮</v>
          </cell>
          <cell r="U326" t="str">
            <v>健康险</v>
          </cell>
          <cell r="V326" t="str">
            <v>趸缴</v>
          </cell>
        </row>
        <row r="327">
          <cell r="E327">
            <v>86</v>
          </cell>
          <cell r="R327" t="str">
            <v>湘潭</v>
          </cell>
          <cell r="S327" t="str">
            <v>多元化</v>
          </cell>
          <cell r="U327" t="str">
            <v>意外险</v>
          </cell>
          <cell r="V327" t="str">
            <v>续期</v>
          </cell>
        </row>
        <row r="328">
          <cell r="E328">
            <v>24</v>
          </cell>
          <cell r="R328" t="str">
            <v>湘潭</v>
          </cell>
          <cell r="S328" t="str">
            <v>多元化</v>
          </cell>
          <cell r="U328" t="str">
            <v>意外险</v>
          </cell>
          <cell r="V328" t="str">
            <v>续期</v>
          </cell>
        </row>
        <row r="329">
          <cell r="E329">
            <v>0</v>
          </cell>
          <cell r="R329" t="str">
            <v>湘潭</v>
          </cell>
          <cell r="S329" t="str">
            <v>多元化</v>
          </cell>
          <cell r="U329" t="str">
            <v>意外险</v>
          </cell>
          <cell r="V329" t="str">
            <v>续期</v>
          </cell>
        </row>
        <row r="330">
          <cell r="E330">
            <v>-43</v>
          </cell>
          <cell r="R330" t="str">
            <v>湘潭</v>
          </cell>
          <cell r="S330" t="str">
            <v>多元化</v>
          </cell>
          <cell r="U330" t="str">
            <v>意外险</v>
          </cell>
          <cell r="V330" t="str">
            <v>续期</v>
          </cell>
        </row>
        <row r="331">
          <cell r="E331">
            <v>0</v>
          </cell>
          <cell r="R331" t="str">
            <v>湘潭</v>
          </cell>
          <cell r="S331" t="str">
            <v>多元化</v>
          </cell>
          <cell r="U331" t="str">
            <v>健康险</v>
          </cell>
          <cell r="V331" t="str">
            <v>续期</v>
          </cell>
        </row>
        <row r="332">
          <cell r="E332">
            <v>144</v>
          </cell>
          <cell r="R332" t="str">
            <v>湘潭</v>
          </cell>
          <cell r="S332" t="str">
            <v>多元化</v>
          </cell>
          <cell r="U332" t="str">
            <v>普通寿险</v>
          </cell>
          <cell r="V332" t="str">
            <v>续期</v>
          </cell>
        </row>
        <row r="333">
          <cell r="E333">
            <v>0</v>
          </cell>
          <cell r="R333" t="str">
            <v>湘潭</v>
          </cell>
          <cell r="S333" t="str">
            <v>多元化</v>
          </cell>
          <cell r="U333" t="str">
            <v>普通寿险</v>
          </cell>
          <cell r="V333" t="str">
            <v>续期</v>
          </cell>
        </row>
        <row r="334">
          <cell r="E334">
            <v>0</v>
          </cell>
          <cell r="R334" t="str">
            <v>湘潭</v>
          </cell>
          <cell r="S334" t="str">
            <v>多元化</v>
          </cell>
          <cell r="U334" t="str">
            <v>普通寿险</v>
          </cell>
          <cell r="V334" t="str">
            <v>续期</v>
          </cell>
        </row>
        <row r="335">
          <cell r="E335">
            <v>-72</v>
          </cell>
          <cell r="R335" t="str">
            <v>湘潭</v>
          </cell>
          <cell r="S335" t="str">
            <v>多元化</v>
          </cell>
          <cell r="U335" t="str">
            <v>普通寿险</v>
          </cell>
          <cell r="V335" t="str">
            <v>续期</v>
          </cell>
        </row>
        <row r="336">
          <cell r="E336">
            <v>360</v>
          </cell>
          <cell r="R336" t="str">
            <v>湘潭</v>
          </cell>
          <cell r="S336" t="str">
            <v>多元化</v>
          </cell>
          <cell r="U336" t="str">
            <v>分红寿险</v>
          </cell>
          <cell r="V336" t="str">
            <v>续期</v>
          </cell>
        </row>
        <row r="337">
          <cell r="E337">
            <v>0</v>
          </cell>
          <cell r="R337" t="str">
            <v>湘潭</v>
          </cell>
          <cell r="S337" t="str">
            <v>多元化</v>
          </cell>
          <cell r="U337" t="str">
            <v>分红寿险</v>
          </cell>
          <cell r="V337" t="str">
            <v>续期</v>
          </cell>
        </row>
        <row r="338">
          <cell r="E338">
            <v>2544.04</v>
          </cell>
          <cell r="R338" t="str">
            <v>衡阳</v>
          </cell>
          <cell r="S338" t="str">
            <v>营销</v>
          </cell>
          <cell r="U338" t="str">
            <v>意外险</v>
          </cell>
          <cell r="V338" t="str">
            <v>期缴</v>
          </cell>
        </row>
        <row r="339">
          <cell r="E339">
            <v>0</v>
          </cell>
          <cell r="R339" t="str">
            <v>衡阳</v>
          </cell>
          <cell r="S339" t="str">
            <v>营销</v>
          </cell>
          <cell r="U339" t="str">
            <v>意外险</v>
          </cell>
          <cell r="V339" t="str">
            <v>续期</v>
          </cell>
        </row>
        <row r="340">
          <cell r="E340">
            <v>0</v>
          </cell>
          <cell r="R340" t="str">
            <v>衡阳</v>
          </cell>
          <cell r="S340" t="str">
            <v>营销</v>
          </cell>
          <cell r="U340" t="str">
            <v>意外险</v>
          </cell>
          <cell r="V340" t="str">
            <v>续期</v>
          </cell>
        </row>
        <row r="341">
          <cell r="E341">
            <v>545</v>
          </cell>
          <cell r="R341" t="str">
            <v>衡阳</v>
          </cell>
          <cell r="S341" t="str">
            <v>营销</v>
          </cell>
          <cell r="U341" t="str">
            <v>健康险</v>
          </cell>
          <cell r="V341" t="str">
            <v>趸缴</v>
          </cell>
        </row>
        <row r="342">
          <cell r="E342">
            <v>146215</v>
          </cell>
          <cell r="R342" t="str">
            <v>衡阳</v>
          </cell>
          <cell r="S342" t="str">
            <v>营销</v>
          </cell>
          <cell r="U342" t="str">
            <v>健康险</v>
          </cell>
          <cell r="V342" t="str">
            <v>期缴</v>
          </cell>
        </row>
        <row r="343">
          <cell r="E343">
            <v>98957.8</v>
          </cell>
          <cell r="R343" t="str">
            <v>衡阳</v>
          </cell>
          <cell r="S343" t="str">
            <v>营销</v>
          </cell>
          <cell r="U343" t="str">
            <v>健康险</v>
          </cell>
          <cell r="V343" t="str">
            <v>续期</v>
          </cell>
        </row>
        <row r="344">
          <cell r="E344">
            <v>88690.06</v>
          </cell>
          <cell r="R344" t="str">
            <v>衡阳</v>
          </cell>
          <cell r="S344" t="str">
            <v>营销</v>
          </cell>
          <cell r="U344" t="str">
            <v>健康险</v>
          </cell>
          <cell r="V344" t="str">
            <v>续期</v>
          </cell>
        </row>
        <row r="345">
          <cell r="E345">
            <v>279897.92</v>
          </cell>
          <cell r="R345" t="str">
            <v>衡阳</v>
          </cell>
          <cell r="S345" t="str">
            <v>营销</v>
          </cell>
          <cell r="U345" t="str">
            <v>健康险</v>
          </cell>
          <cell r="V345" t="str">
            <v>续期</v>
          </cell>
        </row>
        <row r="346">
          <cell r="E346">
            <v>42216.2</v>
          </cell>
          <cell r="R346" t="str">
            <v>衡阳</v>
          </cell>
          <cell r="S346" t="str">
            <v>营销</v>
          </cell>
          <cell r="U346" t="str">
            <v>健康险</v>
          </cell>
          <cell r="V346" t="str">
            <v>续期</v>
          </cell>
        </row>
        <row r="347">
          <cell r="E347">
            <v>542.12</v>
          </cell>
          <cell r="R347" t="str">
            <v>衡阳</v>
          </cell>
          <cell r="S347" t="str">
            <v>营销</v>
          </cell>
          <cell r="U347" t="str">
            <v>普通寿险</v>
          </cell>
          <cell r="V347" t="str">
            <v>期缴</v>
          </cell>
        </row>
        <row r="348">
          <cell r="E348">
            <v>63.77</v>
          </cell>
          <cell r="R348" t="str">
            <v>衡阳</v>
          </cell>
          <cell r="S348" t="str">
            <v>营销</v>
          </cell>
          <cell r="U348" t="str">
            <v>普通寿险</v>
          </cell>
          <cell r="V348" t="str">
            <v>续期</v>
          </cell>
        </row>
        <row r="349">
          <cell r="E349">
            <v>190.71</v>
          </cell>
          <cell r="R349" t="str">
            <v>衡阳</v>
          </cell>
          <cell r="S349" t="str">
            <v>营销</v>
          </cell>
          <cell r="U349" t="str">
            <v>普通寿险</v>
          </cell>
          <cell r="V349" t="str">
            <v>续期</v>
          </cell>
        </row>
        <row r="350">
          <cell r="E350">
            <v>2647.22</v>
          </cell>
          <cell r="R350" t="str">
            <v>衡阳</v>
          </cell>
          <cell r="S350" t="str">
            <v>营销</v>
          </cell>
          <cell r="U350" t="str">
            <v>普通寿险</v>
          </cell>
          <cell r="V350" t="str">
            <v>续期</v>
          </cell>
        </row>
        <row r="351">
          <cell r="E351">
            <v>-300.64</v>
          </cell>
          <cell r="R351" t="str">
            <v>衡阳</v>
          </cell>
          <cell r="S351" t="str">
            <v>营销</v>
          </cell>
          <cell r="U351" t="str">
            <v>普通寿险</v>
          </cell>
          <cell r="V351" t="str">
            <v>续期</v>
          </cell>
        </row>
        <row r="352">
          <cell r="E352">
            <v>21587</v>
          </cell>
          <cell r="R352" t="str">
            <v>衡阳</v>
          </cell>
          <cell r="S352" t="str">
            <v>营销</v>
          </cell>
          <cell r="U352" t="str">
            <v>普通寿险</v>
          </cell>
          <cell r="V352" t="str">
            <v>期缴</v>
          </cell>
        </row>
        <row r="353">
          <cell r="E353">
            <v>24536</v>
          </cell>
          <cell r="R353" t="str">
            <v>衡阳</v>
          </cell>
          <cell r="S353" t="str">
            <v>营销</v>
          </cell>
          <cell r="U353" t="str">
            <v>普通寿险</v>
          </cell>
          <cell r="V353" t="str">
            <v>续期</v>
          </cell>
        </row>
        <row r="354">
          <cell r="E354">
            <v>0</v>
          </cell>
          <cell r="R354" t="str">
            <v>衡阳</v>
          </cell>
          <cell r="S354" t="str">
            <v>营销</v>
          </cell>
          <cell r="U354" t="str">
            <v>普通寿险</v>
          </cell>
          <cell r="V354" t="str">
            <v>续期</v>
          </cell>
        </row>
        <row r="355">
          <cell r="E355">
            <v>340017.7</v>
          </cell>
          <cell r="R355" t="str">
            <v>衡阳</v>
          </cell>
          <cell r="S355" t="str">
            <v>营销</v>
          </cell>
          <cell r="U355" t="str">
            <v>普通寿险</v>
          </cell>
          <cell r="V355" t="str">
            <v>续期</v>
          </cell>
        </row>
        <row r="356">
          <cell r="E356">
            <v>-26765</v>
          </cell>
          <cell r="R356" t="str">
            <v>衡阳</v>
          </cell>
          <cell r="S356" t="str">
            <v>营销</v>
          </cell>
          <cell r="U356" t="str">
            <v>普通寿险</v>
          </cell>
          <cell r="V356" t="str">
            <v>续期</v>
          </cell>
        </row>
        <row r="357">
          <cell r="E357">
            <v>4672</v>
          </cell>
          <cell r="R357" t="str">
            <v>衡阳</v>
          </cell>
          <cell r="S357" t="str">
            <v>营销</v>
          </cell>
          <cell r="U357" t="str">
            <v>普通寿险</v>
          </cell>
          <cell r="V357" t="str">
            <v>期缴</v>
          </cell>
        </row>
        <row r="358">
          <cell r="E358">
            <v>0</v>
          </cell>
          <cell r="R358" t="str">
            <v>衡阳</v>
          </cell>
          <cell r="S358" t="str">
            <v>营销</v>
          </cell>
          <cell r="U358" t="str">
            <v>普通寿险</v>
          </cell>
          <cell r="V358" t="str">
            <v>续期</v>
          </cell>
        </row>
        <row r="359">
          <cell r="E359">
            <v>282168.45</v>
          </cell>
          <cell r="R359" t="str">
            <v>衡阳</v>
          </cell>
          <cell r="S359" t="str">
            <v>营销</v>
          </cell>
          <cell r="U359" t="str">
            <v>普通寿险</v>
          </cell>
          <cell r="V359" t="str">
            <v>续期</v>
          </cell>
        </row>
        <row r="360">
          <cell r="E360">
            <v>-22257</v>
          </cell>
          <cell r="R360" t="str">
            <v>衡阳</v>
          </cell>
          <cell r="S360" t="str">
            <v>营销</v>
          </cell>
          <cell r="U360" t="str">
            <v>普通寿险</v>
          </cell>
          <cell r="V360" t="str">
            <v>续期</v>
          </cell>
        </row>
        <row r="361">
          <cell r="E361">
            <v>19918</v>
          </cell>
          <cell r="R361" t="str">
            <v>衡阳</v>
          </cell>
          <cell r="S361" t="str">
            <v>营销</v>
          </cell>
          <cell r="U361" t="str">
            <v>普通寿险</v>
          </cell>
          <cell r="V361" t="str">
            <v>续期</v>
          </cell>
        </row>
        <row r="362">
          <cell r="E362">
            <v>-3276</v>
          </cell>
          <cell r="R362" t="str">
            <v>衡阳</v>
          </cell>
          <cell r="S362" t="str">
            <v>营销</v>
          </cell>
          <cell r="U362" t="str">
            <v>普通寿险</v>
          </cell>
          <cell r="V362" t="str">
            <v>续期</v>
          </cell>
        </row>
        <row r="363">
          <cell r="E363">
            <v>9690</v>
          </cell>
          <cell r="R363" t="str">
            <v>衡阳</v>
          </cell>
          <cell r="S363" t="str">
            <v>营销</v>
          </cell>
          <cell r="U363" t="str">
            <v>健康险</v>
          </cell>
          <cell r="V363" t="str">
            <v>续期</v>
          </cell>
        </row>
        <row r="364">
          <cell r="E364">
            <v>2180</v>
          </cell>
          <cell r="R364" t="str">
            <v>衡阳</v>
          </cell>
          <cell r="S364" t="str">
            <v>营销</v>
          </cell>
          <cell r="U364" t="str">
            <v>健康险</v>
          </cell>
          <cell r="V364" t="str">
            <v>续期</v>
          </cell>
        </row>
        <row r="365">
          <cell r="E365">
            <v>15967</v>
          </cell>
          <cell r="R365" t="str">
            <v>衡阳</v>
          </cell>
          <cell r="S365" t="str">
            <v>营销</v>
          </cell>
          <cell r="U365" t="str">
            <v>分红寿险</v>
          </cell>
          <cell r="V365" t="str">
            <v>期缴</v>
          </cell>
        </row>
        <row r="366">
          <cell r="E366">
            <v>44023</v>
          </cell>
          <cell r="R366" t="str">
            <v>衡阳</v>
          </cell>
          <cell r="S366" t="str">
            <v>营销</v>
          </cell>
          <cell r="U366" t="str">
            <v>分红寿险</v>
          </cell>
          <cell r="V366" t="str">
            <v>续期</v>
          </cell>
        </row>
        <row r="367">
          <cell r="E367">
            <v>409627</v>
          </cell>
          <cell r="R367" t="str">
            <v>衡阳</v>
          </cell>
          <cell r="S367" t="str">
            <v>营销</v>
          </cell>
          <cell r="U367" t="str">
            <v>分红寿险</v>
          </cell>
          <cell r="V367" t="str">
            <v>续期</v>
          </cell>
        </row>
        <row r="368">
          <cell r="E368">
            <v>737412</v>
          </cell>
          <cell r="R368" t="str">
            <v>衡阳</v>
          </cell>
          <cell r="S368" t="str">
            <v>营销</v>
          </cell>
          <cell r="U368" t="str">
            <v>分红寿险</v>
          </cell>
          <cell r="V368" t="str">
            <v>续期</v>
          </cell>
        </row>
        <row r="369">
          <cell r="E369">
            <v>111375.18</v>
          </cell>
          <cell r="R369" t="str">
            <v>衡阳</v>
          </cell>
          <cell r="S369" t="str">
            <v>营销</v>
          </cell>
          <cell r="U369" t="str">
            <v>分红寿险</v>
          </cell>
          <cell r="V369" t="str">
            <v>续期</v>
          </cell>
        </row>
        <row r="370">
          <cell r="E370">
            <v>521371.2</v>
          </cell>
          <cell r="R370" t="str">
            <v>衡阳</v>
          </cell>
          <cell r="S370" t="str">
            <v>营销</v>
          </cell>
          <cell r="U370" t="str">
            <v>分红寿险</v>
          </cell>
          <cell r="V370" t="str">
            <v>期缴</v>
          </cell>
        </row>
        <row r="371">
          <cell r="E371">
            <v>365016.4</v>
          </cell>
          <cell r="R371" t="str">
            <v>衡阳</v>
          </cell>
          <cell r="S371" t="str">
            <v>营销</v>
          </cell>
          <cell r="U371" t="str">
            <v>分红寿险</v>
          </cell>
          <cell r="V371" t="str">
            <v>续期</v>
          </cell>
        </row>
        <row r="372">
          <cell r="E372">
            <v>288667.7</v>
          </cell>
          <cell r="R372" t="str">
            <v>衡阳</v>
          </cell>
          <cell r="S372" t="str">
            <v>营销</v>
          </cell>
          <cell r="U372" t="str">
            <v>分红寿险</v>
          </cell>
          <cell r="V372" t="str">
            <v>续期</v>
          </cell>
        </row>
        <row r="373">
          <cell r="E373">
            <v>1052878.96</v>
          </cell>
          <cell r="R373" t="str">
            <v>衡阳</v>
          </cell>
          <cell r="S373" t="str">
            <v>营销</v>
          </cell>
          <cell r="U373" t="str">
            <v>分红寿险</v>
          </cell>
          <cell r="V373" t="str">
            <v>续期</v>
          </cell>
        </row>
        <row r="374">
          <cell r="E374">
            <v>181761.86</v>
          </cell>
          <cell r="R374" t="str">
            <v>衡阳</v>
          </cell>
          <cell r="S374" t="str">
            <v>营销</v>
          </cell>
          <cell r="U374" t="str">
            <v>分红寿险</v>
          </cell>
          <cell r="V374" t="str">
            <v>续期</v>
          </cell>
        </row>
        <row r="375">
          <cell r="E375">
            <v>1478000</v>
          </cell>
          <cell r="R375" t="str">
            <v>衡阳</v>
          </cell>
          <cell r="S375" t="str">
            <v>营销</v>
          </cell>
          <cell r="U375" t="str">
            <v>分红寿险</v>
          </cell>
          <cell r="V375" t="str">
            <v>期缴</v>
          </cell>
        </row>
        <row r="376">
          <cell r="E376">
            <v>554000</v>
          </cell>
          <cell r="R376" t="str">
            <v>衡阳</v>
          </cell>
          <cell r="S376" t="str">
            <v>营销</v>
          </cell>
          <cell r="U376" t="str">
            <v>分红寿险</v>
          </cell>
          <cell r="V376" t="str">
            <v>续期</v>
          </cell>
        </row>
        <row r="377">
          <cell r="E377">
            <v>0</v>
          </cell>
          <cell r="R377" t="str">
            <v>衡阳</v>
          </cell>
          <cell r="S377" t="str">
            <v>营销</v>
          </cell>
          <cell r="U377" t="str">
            <v>分红寿险</v>
          </cell>
          <cell r="V377" t="str">
            <v>续期</v>
          </cell>
        </row>
        <row r="378">
          <cell r="E378">
            <v>130000</v>
          </cell>
          <cell r="R378" t="str">
            <v>衡阳</v>
          </cell>
          <cell r="S378" t="str">
            <v>营销</v>
          </cell>
          <cell r="U378" t="str">
            <v>分红寿险</v>
          </cell>
          <cell r="V378" t="str">
            <v>续期</v>
          </cell>
        </row>
        <row r="379">
          <cell r="E379">
            <v>203000</v>
          </cell>
          <cell r="R379" t="str">
            <v>衡阳</v>
          </cell>
          <cell r="S379" t="str">
            <v>营销</v>
          </cell>
          <cell r="U379" t="str">
            <v>分红寿险</v>
          </cell>
          <cell r="V379" t="str">
            <v>续期</v>
          </cell>
        </row>
        <row r="380">
          <cell r="E380">
            <v>8035.83</v>
          </cell>
          <cell r="R380" t="str">
            <v>衡阳</v>
          </cell>
          <cell r="S380" t="str">
            <v>营销</v>
          </cell>
          <cell r="U380" t="str">
            <v>万能险</v>
          </cell>
          <cell r="V380" t="str">
            <v>续期</v>
          </cell>
        </row>
        <row r="381">
          <cell r="E381">
            <v>61688.89</v>
          </cell>
          <cell r="R381" t="str">
            <v>衡阳</v>
          </cell>
          <cell r="S381" t="str">
            <v>营销</v>
          </cell>
          <cell r="U381" t="str">
            <v>意外险</v>
          </cell>
          <cell r="V381" t="str">
            <v>趸缴</v>
          </cell>
        </row>
        <row r="382">
          <cell r="E382">
            <v>8354</v>
          </cell>
          <cell r="R382" t="str">
            <v>衡阳</v>
          </cell>
          <cell r="S382" t="str">
            <v>营销</v>
          </cell>
          <cell r="U382" t="str">
            <v>意外险</v>
          </cell>
          <cell r="V382" t="str">
            <v>趸缴</v>
          </cell>
        </row>
        <row r="383">
          <cell r="E383">
            <v>49980.33</v>
          </cell>
          <cell r="R383" t="str">
            <v>衡阳</v>
          </cell>
          <cell r="S383" t="str">
            <v>营销</v>
          </cell>
          <cell r="U383" t="str">
            <v>健康险</v>
          </cell>
          <cell r="V383" t="str">
            <v>趸缴</v>
          </cell>
        </row>
        <row r="384">
          <cell r="E384">
            <v>3793</v>
          </cell>
          <cell r="R384" t="str">
            <v>衡阳</v>
          </cell>
          <cell r="S384" t="str">
            <v>直销</v>
          </cell>
          <cell r="U384" t="str">
            <v>健康险</v>
          </cell>
          <cell r="V384" t="str">
            <v>期缴</v>
          </cell>
        </row>
        <row r="385">
          <cell r="E385">
            <v>0</v>
          </cell>
          <cell r="R385" t="str">
            <v>衡阳</v>
          </cell>
          <cell r="S385" t="str">
            <v>直销</v>
          </cell>
          <cell r="U385" t="str">
            <v>健康险</v>
          </cell>
          <cell r="V385" t="str">
            <v>续期</v>
          </cell>
        </row>
        <row r="386">
          <cell r="E386">
            <v>0</v>
          </cell>
          <cell r="R386" t="str">
            <v>衡阳</v>
          </cell>
          <cell r="S386" t="str">
            <v>直销</v>
          </cell>
          <cell r="U386" t="str">
            <v>健康险</v>
          </cell>
          <cell r="V386" t="str">
            <v>续期</v>
          </cell>
        </row>
        <row r="387">
          <cell r="E387">
            <v>6348</v>
          </cell>
          <cell r="R387" t="str">
            <v>衡阳</v>
          </cell>
          <cell r="S387" t="str">
            <v>直销</v>
          </cell>
          <cell r="U387" t="str">
            <v>普通寿险</v>
          </cell>
          <cell r="V387" t="str">
            <v>趸缴</v>
          </cell>
        </row>
        <row r="388">
          <cell r="E388">
            <v>2985</v>
          </cell>
          <cell r="R388" t="str">
            <v>衡阳</v>
          </cell>
          <cell r="S388" t="str">
            <v>直销</v>
          </cell>
          <cell r="U388" t="str">
            <v>普通寿险</v>
          </cell>
          <cell r="V388" t="str">
            <v>期缴</v>
          </cell>
        </row>
        <row r="389">
          <cell r="E389">
            <v>7700</v>
          </cell>
          <cell r="R389" t="str">
            <v>衡阳</v>
          </cell>
          <cell r="S389" t="str">
            <v>直销</v>
          </cell>
          <cell r="U389" t="str">
            <v>普通寿险</v>
          </cell>
          <cell r="V389" t="str">
            <v>续期</v>
          </cell>
        </row>
        <row r="390">
          <cell r="E390">
            <v>-6000</v>
          </cell>
          <cell r="R390" t="str">
            <v>衡阳</v>
          </cell>
          <cell r="S390" t="str">
            <v>直销</v>
          </cell>
          <cell r="U390" t="str">
            <v>普通寿险</v>
          </cell>
          <cell r="V390" t="str">
            <v>续期</v>
          </cell>
        </row>
        <row r="391">
          <cell r="E391">
            <v>2060</v>
          </cell>
          <cell r="R391" t="str">
            <v>衡阳</v>
          </cell>
          <cell r="S391" t="str">
            <v>直销</v>
          </cell>
          <cell r="U391" t="str">
            <v>普通寿险</v>
          </cell>
          <cell r="V391" t="str">
            <v>续期</v>
          </cell>
        </row>
        <row r="392">
          <cell r="E392">
            <v>0</v>
          </cell>
          <cell r="R392" t="str">
            <v>衡阳</v>
          </cell>
          <cell r="S392" t="str">
            <v>直销</v>
          </cell>
          <cell r="U392" t="str">
            <v>普通寿险</v>
          </cell>
          <cell r="V392" t="str">
            <v>续期</v>
          </cell>
        </row>
        <row r="393">
          <cell r="E393">
            <v>368</v>
          </cell>
          <cell r="R393" t="str">
            <v>衡阳</v>
          </cell>
          <cell r="S393" t="str">
            <v>直销</v>
          </cell>
          <cell r="U393" t="str">
            <v>分红寿险</v>
          </cell>
          <cell r="V393" t="str">
            <v>续期</v>
          </cell>
        </row>
        <row r="394">
          <cell r="E394">
            <v>0</v>
          </cell>
          <cell r="R394" t="str">
            <v>衡阳</v>
          </cell>
          <cell r="S394" t="str">
            <v>直销</v>
          </cell>
          <cell r="U394" t="str">
            <v>分红寿险</v>
          </cell>
          <cell r="V394" t="str">
            <v>续期</v>
          </cell>
        </row>
        <row r="395">
          <cell r="E395">
            <v>0</v>
          </cell>
          <cell r="R395" t="str">
            <v>衡阳</v>
          </cell>
          <cell r="S395" t="str">
            <v>直销</v>
          </cell>
          <cell r="U395" t="str">
            <v>分红寿险</v>
          </cell>
          <cell r="V395" t="str">
            <v>期缴</v>
          </cell>
        </row>
        <row r="396">
          <cell r="E396">
            <v>33416</v>
          </cell>
          <cell r="R396" t="str">
            <v>衡阳</v>
          </cell>
          <cell r="S396" t="str">
            <v>直销</v>
          </cell>
          <cell r="U396" t="str">
            <v>意外险</v>
          </cell>
          <cell r="V396" t="str">
            <v>趸缴</v>
          </cell>
        </row>
        <row r="397">
          <cell r="E397">
            <v>1728</v>
          </cell>
          <cell r="R397" t="str">
            <v>衡阳</v>
          </cell>
          <cell r="S397" t="str">
            <v>直销</v>
          </cell>
          <cell r="U397" t="str">
            <v>意外险</v>
          </cell>
          <cell r="V397" t="str">
            <v>趸缴</v>
          </cell>
        </row>
        <row r="398">
          <cell r="E398">
            <v>4520</v>
          </cell>
          <cell r="R398" t="str">
            <v>衡阳</v>
          </cell>
          <cell r="S398" t="str">
            <v>直销</v>
          </cell>
          <cell r="U398" t="str">
            <v>健康险</v>
          </cell>
          <cell r="V398" t="str">
            <v>趸缴</v>
          </cell>
        </row>
        <row r="399">
          <cell r="E399">
            <v>7914</v>
          </cell>
          <cell r="R399" t="str">
            <v>衡阳</v>
          </cell>
          <cell r="S399" t="str">
            <v>银邮</v>
          </cell>
          <cell r="U399" t="str">
            <v>健康险</v>
          </cell>
          <cell r="V399" t="str">
            <v>期缴</v>
          </cell>
        </row>
        <row r="400">
          <cell r="E400">
            <v>0</v>
          </cell>
          <cell r="R400" t="str">
            <v>衡阳</v>
          </cell>
          <cell r="S400" t="str">
            <v>银邮</v>
          </cell>
          <cell r="U400" t="str">
            <v>健康险</v>
          </cell>
          <cell r="V400" t="str">
            <v>续期</v>
          </cell>
        </row>
        <row r="401">
          <cell r="E401">
            <v>655</v>
          </cell>
          <cell r="R401" t="str">
            <v>衡阳</v>
          </cell>
          <cell r="S401" t="str">
            <v>银邮</v>
          </cell>
          <cell r="U401" t="str">
            <v>健康险</v>
          </cell>
          <cell r="V401" t="str">
            <v>续期</v>
          </cell>
        </row>
        <row r="402">
          <cell r="E402">
            <v>0</v>
          </cell>
          <cell r="R402" t="str">
            <v>衡阳</v>
          </cell>
          <cell r="S402" t="str">
            <v>银邮</v>
          </cell>
          <cell r="U402" t="str">
            <v>健康险</v>
          </cell>
          <cell r="V402" t="str">
            <v>续期</v>
          </cell>
        </row>
        <row r="403">
          <cell r="E403">
            <v>840</v>
          </cell>
          <cell r="R403" t="str">
            <v>衡阳</v>
          </cell>
          <cell r="S403" t="str">
            <v>银邮</v>
          </cell>
          <cell r="U403" t="str">
            <v>健康险</v>
          </cell>
          <cell r="V403" t="str">
            <v>续期</v>
          </cell>
        </row>
        <row r="404">
          <cell r="E404">
            <v>200000</v>
          </cell>
          <cell r="R404" t="str">
            <v>衡阳</v>
          </cell>
          <cell r="S404" t="str">
            <v>银邮</v>
          </cell>
          <cell r="U404" t="str">
            <v>普通寿险</v>
          </cell>
          <cell r="V404" t="str">
            <v>趸缴</v>
          </cell>
        </row>
        <row r="405">
          <cell r="E405">
            <v>10233</v>
          </cell>
          <cell r="R405" t="str">
            <v>衡阳</v>
          </cell>
          <cell r="S405" t="str">
            <v>银邮</v>
          </cell>
          <cell r="U405" t="str">
            <v>普通寿险</v>
          </cell>
          <cell r="V405" t="str">
            <v>期缴</v>
          </cell>
        </row>
        <row r="406">
          <cell r="E406">
            <v>0</v>
          </cell>
          <cell r="R406" t="str">
            <v>衡阳</v>
          </cell>
          <cell r="S406" t="str">
            <v>银邮</v>
          </cell>
          <cell r="U406" t="str">
            <v>普通寿险</v>
          </cell>
          <cell r="V406" t="str">
            <v>续期</v>
          </cell>
        </row>
        <row r="407">
          <cell r="E407">
            <v>0</v>
          </cell>
          <cell r="R407" t="str">
            <v>衡阳</v>
          </cell>
          <cell r="S407" t="str">
            <v>银邮</v>
          </cell>
          <cell r="U407" t="str">
            <v>普通寿险</v>
          </cell>
          <cell r="V407" t="str">
            <v>续期</v>
          </cell>
        </row>
        <row r="408">
          <cell r="E408">
            <v>1139</v>
          </cell>
          <cell r="R408" t="str">
            <v>衡阳</v>
          </cell>
          <cell r="S408" t="str">
            <v>银邮</v>
          </cell>
          <cell r="U408" t="str">
            <v>普通寿险</v>
          </cell>
          <cell r="V408" t="str">
            <v>续期</v>
          </cell>
        </row>
        <row r="409">
          <cell r="E409">
            <v>50000</v>
          </cell>
          <cell r="R409" t="str">
            <v>衡阳</v>
          </cell>
          <cell r="S409" t="str">
            <v>银邮</v>
          </cell>
          <cell r="U409" t="str">
            <v>分红寿险</v>
          </cell>
          <cell r="V409" t="str">
            <v>趸缴</v>
          </cell>
        </row>
        <row r="410">
          <cell r="E410">
            <v>24563</v>
          </cell>
          <cell r="R410" t="str">
            <v>衡阳</v>
          </cell>
          <cell r="S410" t="str">
            <v>银邮</v>
          </cell>
          <cell r="U410" t="str">
            <v>分红寿险</v>
          </cell>
          <cell r="V410" t="str">
            <v>期缴</v>
          </cell>
        </row>
        <row r="411">
          <cell r="E411">
            <v>31588</v>
          </cell>
          <cell r="R411" t="str">
            <v>衡阳</v>
          </cell>
          <cell r="S411" t="str">
            <v>银邮</v>
          </cell>
          <cell r="U411" t="str">
            <v>分红寿险</v>
          </cell>
          <cell r="V411" t="str">
            <v>续期</v>
          </cell>
        </row>
        <row r="412">
          <cell r="E412">
            <v>146000</v>
          </cell>
          <cell r="R412" t="str">
            <v>衡阳</v>
          </cell>
          <cell r="S412" t="str">
            <v>银邮</v>
          </cell>
          <cell r="U412" t="str">
            <v>分红寿险</v>
          </cell>
          <cell r="V412" t="str">
            <v>续期</v>
          </cell>
        </row>
        <row r="413">
          <cell r="E413">
            <v>297000</v>
          </cell>
          <cell r="R413" t="str">
            <v>衡阳</v>
          </cell>
          <cell r="S413" t="str">
            <v>银邮</v>
          </cell>
          <cell r="U413" t="str">
            <v>分红寿险</v>
          </cell>
          <cell r="V413" t="str">
            <v>续期</v>
          </cell>
        </row>
        <row r="414">
          <cell r="E414">
            <v>75412</v>
          </cell>
          <cell r="R414" t="str">
            <v>衡阳</v>
          </cell>
          <cell r="S414" t="str">
            <v>银邮</v>
          </cell>
          <cell r="U414" t="str">
            <v>分红寿险</v>
          </cell>
          <cell r="V414" t="str">
            <v>续期</v>
          </cell>
        </row>
        <row r="415">
          <cell r="E415">
            <v>9304</v>
          </cell>
          <cell r="R415" t="str">
            <v>衡阳</v>
          </cell>
          <cell r="S415" t="str">
            <v>银邮</v>
          </cell>
          <cell r="U415" t="str">
            <v>分红寿险</v>
          </cell>
          <cell r="V415" t="str">
            <v>期缴</v>
          </cell>
        </row>
        <row r="416">
          <cell r="E416">
            <v>0</v>
          </cell>
          <cell r="R416" t="str">
            <v>衡阳</v>
          </cell>
          <cell r="S416" t="str">
            <v>银邮</v>
          </cell>
          <cell r="U416" t="str">
            <v>分红寿险</v>
          </cell>
          <cell r="V416" t="str">
            <v>续期</v>
          </cell>
        </row>
        <row r="417">
          <cell r="E417">
            <v>3525</v>
          </cell>
          <cell r="R417" t="str">
            <v>衡阳</v>
          </cell>
          <cell r="S417" t="str">
            <v>银邮</v>
          </cell>
          <cell r="U417" t="str">
            <v>分红寿险</v>
          </cell>
          <cell r="V417" t="str">
            <v>续期</v>
          </cell>
        </row>
        <row r="418">
          <cell r="E418">
            <v>0</v>
          </cell>
          <cell r="R418" t="str">
            <v>衡阳</v>
          </cell>
          <cell r="S418" t="str">
            <v>银邮</v>
          </cell>
          <cell r="U418" t="str">
            <v>分红寿险</v>
          </cell>
          <cell r="V418" t="str">
            <v>续期</v>
          </cell>
        </row>
        <row r="419">
          <cell r="E419">
            <v>0</v>
          </cell>
          <cell r="R419" t="str">
            <v>衡阳</v>
          </cell>
          <cell r="S419" t="str">
            <v>银邮</v>
          </cell>
          <cell r="U419" t="str">
            <v>分红寿险</v>
          </cell>
          <cell r="V419" t="str">
            <v>期缴</v>
          </cell>
        </row>
        <row r="420">
          <cell r="E420">
            <v>30000</v>
          </cell>
          <cell r="R420" t="str">
            <v>衡阳</v>
          </cell>
          <cell r="S420" t="str">
            <v>银邮</v>
          </cell>
          <cell r="U420" t="str">
            <v>分红寿险</v>
          </cell>
          <cell r="V420" t="str">
            <v>续期</v>
          </cell>
        </row>
        <row r="421">
          <cell r="E421">
            <v>10000</v>
          </cell>
          <cell r="R421" t="str">
            <v>衡阳</v>
          </cell>
          <cell r="S421" t="str">
            <v>银邮</v>
          </cell>
          <cell r="U421" t="str">
            <v>分红寿险</v>
          </cell>
          <cell r="V421" t="str">
            <v>续期</v>
          </cell>
        </row>
        <row r="422">
          <cell r="E422">
            <v>1182.78</v>
          </cell>
          <cell r="R422" t="str">
            <v>衡阳</v>
          </cell>
          <cell r="S422" t="str">
            <v>银邮</v>
          </cell>
          <cell r="U422" t="str">
            <v>万能险</v>
          </cell>
          <cell r="V422" t="str">
            <v>续期</v>
          </cell>
        </row>
        <row r="423">
          <cell r="E423">
            <v>468</v>
          </cell>
          <cell r="R423" t="str">
            <v>衡阳</v>
          </cell>
          <cell r="S423" t="str">
            <v>银邮</v>
          </cell>
          <cell r="U423" t="str">
            <v>意外险</v>
          </cell>
          <cell r="V423" t="str">
            <v>趸缴</v>
          </cell>
        </row>
        <row r="424">
          <cell r="E424">
            <v>32</v>
          </cell>
          <cell r="R424" t="str">
            <v>衡阳</v>
          </cell>
          <cell r="S424" t="str">
            <v>银邮</v>
          </cell>
          <cell r="U424" t="str">
            <v>意外险</v>
          </cell>
          <cell r="V424" t="str">
            <v>趸缴</v>
          </cell>
        </row>
        <row r="425">
          <cell r="E425">
            <v>1690</v>
          </cell>
          <cell r="R425" t="str">
            <v>衡阳</v>
          </cell>
          <cell r="S425" t="str">
            <v>银邮</v>
          </cell>
          <cell r="U425" t="str">
            <v>健康险</v>
          </cell>
          <cell r="V425" t="str">
            <v>趸缴</v>
          </cell>
        </row>
        <row r="426">
          <cell r="E426">
            <v>310</v>
          </cell>
          <cell r="R426" t="str">
            <v>衡阳</v>
          </cell>
          <cell r="S426" t="str">
            <v>多元化</v>
          </cell>
          <cell r="U426" t="str">
            <v>意外险</v>
          </cell>
          <cell r="V426" t="str">
            <v>续期</v>
          </cell>
        </row>
        <row r="427">
          <cell r="E427">
            <v>136</v>
          </cell>
          <cell r="R427" t="str">
            <v>衡阳</v>
          </cell>
          <cell r="S427" t="str">
            <v>多元化</v>
          </cell>
          <cell r="U427" t="str">
            <v>意外险</v>
          </cell>
          <cell r="V427" t="str">
            <v>续期</v>
          </cell>
        </row>
        <row r="428">
          <cell r="E428">
            <v>0</v>
          </cell>
          <cell r="R428" t="str">
            <v>衡阳</v>
          </cell>
          <cell r="S428" t="str">
            <v>多元化</v>
          </cell>
          <cell r="U428" t="str">
            <v>意外险</v>
          </cell>
          <cell r="V428" t="str">
            <v>续期</v>
          </cell>
        </row>
        <row r="429">
          <cell r="E429">
            <v>177</v>
          </cell>
          <cell r="R429" t="str">
            <v>衡阳</v>
          </cell>
          <cell r="S429" t="str">
            <v>多元化</v>
          </cell>
          <cell r="U429" t="str">
            <v>意外险</v>
          </cell>
          <cell r="V429" t="str">
            <v>续期</v>
          </cell>
        </row>
        <row r="430">
          <cell r="E430">
            <v>124</v>
          </cell>
          <cell r="R430" t="str">
            <v>衡阳</v>
          </cell>
          <cell r="S430" t="str">
            <v>多元化</v>
          </cell>
          <cell r="U430" t="str">
            <v>健康险</v>
          </cell>
          <cell r="V430" t="str">
            <v>续期</v>
          </cell>
        </row>
        <row r="431">
          <cell r="E431">
            <v>19.5</v>
          </cell>
          <cell r="R431" t="str">
            <v>衡阳</v>
          </cell>
          <cell r="S431" t="str">
            <v>多元化</v>
          </cell>
          <cell r="U431" t="str">
            <v>健康险</v>
          </cell>
          <cell r="V431" t="str">
            <v>续期</v>
          </cell>
        </row>
        <row r="432">
          <cell r="E432">
            <v>330</v>
          </cell>
          <cell r="R432" t="str">
            <v>衡阳</v>
          </cell>
          <cell r="S432" t="str">
            <v>多元化</v>
          </cell>
          <cell r="U432" t="str">
            <v>普通寿险</v>
          </cell>
          <cell r="V432" t="str">
            <v>续期</v>
          </cell>
        </row>
        <row r="433">
          <cell r="E433">
            <v>99</v>
          </cell>
          <cell r="R433" t="str">
            <v>衡阳</v>
          </cell>
          <cell r="S433" t="str">
            <v>多元化</v>
          </cell>
          <cell r="U433" t="str">
            <v>普通寿险</v>
          </cell>
          <cell r="V433" t="str">
            <v>续期</v>
          </cell>
        </row>
        <row r="434">
          <cell r="E434">
            <v>140</v>
          </cell>
          <cell r="R434" t="str">
            <v>衡阳</v>
          </cell>
          <cell r="S434" t="str">
            <v>多元化</v>
          </cell>
          <cell r="U434" t="str">
            <v>普通寿险</v>
          </cell>
          <cell r="V434" t="str">
            <v>续期</v>
          </cell>
        </row>
        <row r="435">
          <cell r="E435">
            <v>457</v>
          </cell>
          <cell r="R435" t="str">
            <v>衡阳</v>
          </cell>
          <cell r="S435" t="str">
            <v>多元化</v>
          </cell>
          <cell r="U435" t="str">
            <v>分红寿险</v>
          </cell>
          <cell r="V435" t="str">
            <v>续期</v>
          </cell>
        </row>
        <row r="436">
          <cell r="E436">
            <v>0</v>
          </cell>
          <cell r="R436" t="str">
            <v>衡阳</v>
          </cell>
          <cell r="S436" t="str">
            <v>多元化</v>
          </cell>
          <cell r="U436" t="str">
            <v>分红寿险</v>
          </cell>
          <cell r="V436" t="str">
            <v>续期</v>
          </cell>
        </row>
        <row r="437">
          <cell r="E437">
            <v>149</v>
          </cell>
          <cell r="R437" t="str">
            <v>衡阳</v>
          </cell>
          <cell r="S437" t="str">
            <v>多元化</v>
          </cell>
          <cell r="U437" t="str">
            <v>分红寿险</v>
          </cell>
          <cell r="V437" t="str">
            <v>续期</v>
          </cell>
        </row>
        <row r="438">
          <cell r="E438">
            <v>13627.9</v>
          </cell>
          <cell r="R438" t="str">
            <v>邵阳</v>
          </cell>
          <cell r="S438" t="str">
            <v>营销</v>
          </cell>
          <cell r="U438" t="str">
            <v>意外险</v>
          </cell>
          <cell r="V438" t="str">
            <v>期缴</v>
          </cell>
        </row>
        <row r="439">
          <cell r="E439">
            <v>0</v>
          </cell>
          <cell r="R439" t="str">
            <v>邵阳</v>
          </cell>
          <cell r="S439" t="str">
            <v>营销</v>
          </cell>
          <cell r="U439" t="str">
            <v>意外险</v>
          </cell>
          <cell r="V439" t="str">
            <v>续期</v>
          </cell>
        </row>
        <row r="440">
          <cell r="E440">
            <v>0</v>
          </cell>
          <cell r="R440" t="str">
            <v>邵阳</v>
          </cell>
          <cell r="S440" t="str">
            <v>营销</v>
          </cell>
          <cell r="U440" t="str">
            <v>意外险</v>
          </cell>
          <cell r="V440" t="str">
            <v>续期</v>
          </cell>
        </row>
        <row r="441">
          <cell r="E441">
            <v>0</v>
          </cell>
          <cell r="R441" t="str">
            <v>邵阳</v>
          </cell>
          <cell r="S441" t="str">
            <v>营销</v>
          </cell>
          <cell r="U441" t="str">
            <v>健康险</v>
          </cell>
          <cell r="V441" t="str">
            <v>趸缴</v>
          </cell>
        </row>
        <row r="442">
          <cell r="E442">
            <v>278804</v>
          </cell>
          <cell r="R442" t="str">
            <v>邵阳</v>
          </cell>
          <cell r="S442" t="str">
            <v>营销</v>
          </cell>
          <cell r="U442" t="str">
            <v>健康险</v>
          </cell>
          <cell r="V442" t="str">
            <v>期缴</v>
          </cell>
        </row>
        <row r="443">
          <cell r="E443">
            <v>157456.6</v>
          </cell>
          <cell r="R443" t="str">
            <v>邵阳</v>
          </cell>
          <cell r="S443" t="str">
            <v>营销</v>
          </cell>
          <cell r="U443" t="str">
            <v>健康险</v>
          </cell>
          <cell r="V443" t="str">
            <v>续期</v>
          </cell>
        </row>
        <row r="444">
          <cell r="E444">
            <v>114760.46</v>
          </cell>
          <cell r="R444" t="str">
            <v>邵阳</v>
          </cell>
          <cell r="S444" t="str">
            <v>营销</v>
          </cell>
          <cell r="U444" t="str">
            <v>健康险</v>
          </cell>
          <cell r="V444" t="str">
            <v>续期</v>
          </cell>
        </row>
        <row r="445">
          <cell r="E445">
            <v>488985.76</v>
          </cell>
          <cell r="R445" t="str">
            <v>邵阳</v>
          </cell>
          <cell r="S445" t="str">
            <v>营销</v>
          </cell>
          <cell r="U445" t="str">
            <v>健康险</v>
          </cell>
          <cell r="V445" t="str">
            <v>续期</v>
          </cell>
        </row>
        <row r="446">
          <cell r="E446">
            <v>192462.42</v>
          </cell>
          <cell r="R446" t="str">
            <v>邵阳</v>
          </cell>
          <cell r="S446" t="str">
            <v>营销</v>
          </cell>
          <cell r="U446" t="str">
            <v>健康险</v>
          </cell>
          <cell r="V446" t="str">
            <v>续期</v>
          </cell>
        </row>
        <row r="447">
          <cell r="E447">
            <v>1460.2</v>
          </cell>
          <cell r="R447" t="str">
            <v>邵阳</v>
          </cell>
          <cell r="S447" t="str">
            <v>营销</v>
          </cell>
          <cell r="U447" t="str">
            <v>普通寿险</v>
          </cell>
          <cell r="V447" t="str">
            <v>期缴</v>
          </cell>
        </row>
        <row r="448">
          <cell r="E448">
            <v>490.04</v>
          </cell>
          <cell r="R448" t="str">
            <v>邵阳</v>
          </cell>
          <cell r="S448" t="str">
            <v>营销</v>
          </cell>
          <cell r="U448" t="str">
            <v>普通寿险</v>
          </cell>
          <cell r="V448" t="str">
            <v>续期</v>
          </cell>
        </row>
        <row r="449">
          <cell r="E449">
            <v>2029.44</v>
          </cell>
          <cell r="R449" t="str">
            <v>邵阳</v>
          </cell>
          <cell r="S449" t="str">
            <v>营销</v>
          </cell>
          <cell r="U449" t="str">
            <v>普通寿险</v>
          </cell>
          <cell r="V449" t="str">
            <v>续期</v>
          </cell>
        </row>
        <row r="450">
          <cell r="E450">
            <v>5079.96</v>
          </cell>
          <cell r="R450" t="str">
            <v>邵阳</v>
          </cell>
          <cell r="S450" t="str">
            <v>营销</v>
          </cell>
          <cell r="U450" t="str">
            <v>普通寿险</v>
          </cell>
          <cell r="V450" t="str">
            <v>续期</v>
          </cell>
        </row>
        <row r="451">
          <cell r="E451">
            <v>693.61</v>
          </cell>
          <cell r="R451" t="str">
            <v>邵阳</v>
          </cell>
          <cell r="S451" t="str">
            <v>营销</v>
          </cell>
          <cell r="U451" t="str">
            <v>普通寿险</v>
          </cell>
          <cell r="V451" t="str">
            <v>续期</v>
          </cell>
        </row>
        <row r="452">
          <cell r="E452">
            <v>72459.899999999994</v>
          </cell>
          <cell r="R452" t="str">
            <v>邵阳</v>
          </cell>
          <cell r="S452" t="str">
            <v>营销</v>
          </cell>
          <cell r="U452" t="str">
            <v>普通寿险</v>
          </cell>
          <cell r="V452" t="str">
            <v>期缴</v>
          </cell>
        </row>
        <row r="453">
          <cell r="E453">
            <v>1911</v>
          </cell>
          <cell r="R453" t="str">
            <v>邵阳</v>
          </cell>
          <cell r="S453" t="str">
            <v>营销</v>
          </cell>
          <cell r="U453" t="str">
            <v>普通寿险</v>
          </cell>
          <cell r="V453" t="str">
            <v>续期</v>
          </cell>
        </row>
        <row r="454">
          <cell r="E454">
            <v>9519</v>
          </cell>
          <cell r="R454" t="str">
            <v>邵阳</v>
          </cell>
          <cell r="S454" t="str">
            <v>营销</v>
          </cell>
          <cell r="U454" t="str">
            <v>普通寿险</v>
          </cell>
          <cell r="V454" t="str">
            <v>续期</v>
          </cell>
        </row>
        <row r="455">
          <cell r="E455">
            <v>415891</v>
          </cell>
          <cell r="R455" t="str">
            <v>邵阳</v>
          </cell>
          <cell r="S455" t="str">
            <v>营销</v>
          </cell>
          <cell r="U455" t="str">
            <v>普通寿险</v>
          </cell>
          <cell r="V455" t="str">
            <v>续期</v>
          </cell>
        </row>
        <row r="456">
          <cell r="E456">
            <v>-977.97</v>
          </cell>
          <cell r="R456" t="str">
            <v>邵阳</v>
          </cell>
          <cell r="S456" t="str">
            <v>营销</v>
          </cell>
          <cell r="U456" t="str">
            <v>普通寿险</v>
          </cell>
          <cell r="V456" t="str">
            <v>续期</v>
          </cell>
        </row>
        <row r="457">
          <cell r="E457">
            <v>74383</v>
          </cell>
          <cell r="R457" t="str">
            <v>邵阳</v>
          </cell>
          <cell r="S457" t="str">
            <v>营销</v>
          </cell>
          <cell r="U457" t="str">
            <v>普通寿险</v>
          </cell>
          <cell r="V457" t="str">
            <v>期缴</v>
          </cell>
        </row>
        <row r="458">
          <cell r="E458">
            <v>3654</v>
          </cell>
          <cell r="R458" t="str">
            <v>邵阳</v>
          </cell>
          <cell r="S458" t="str">
            <v>营销</v>
          </cell>
          <cell r="U458" t="str">
            <v>普通寿险</v>
          </cell>
          <cell r="V458" t="str">
            <v>续期</v>
          </cell>
        </row>
        <row r="459">
          <cell r="E459">
            <v>3424</v>
          </cell>
          <cell r="R459" t="str">
            <v>邵阳</v>
          </cell>
          <cell r="S459" t="str">
            <v>营销</v>
          </cell>
          <cell r="U459" t="str">
            <v>普通寿险</v>
          </cell>
          <cell r="V459" t="str">
            <v>续期</v>
          </cell>
        </row>
        <row r="460">
          <cell r="E460">
            <v>325824</v>
          </cell>
          <cell r="R460" t="str">
            <v>邵阳</v>
          </cell>
          <cell r="S460" t="str">
            <v>营销</v>
          </cell>
          <cell r="U460" t="str">
            <v>普通寿险</v>
          </cell>
          <cell r="V460" t="str">
            <v>续期</v>
          </cell>
        </row>
        <row r="461">
          <cell r="E461">
            <v>16121</v>
          </cell>
          <cell r="R461" t="str">
            <v>邵阳</v>
          </cell>
          <cell r="S461" t="str">
            <v>营销</v>
          </cell>
          <cell r="U461" t="str">
            <v>普通寿险</v>
          </cell>
          <cell r="V461" t="str">
            <v>续期</v>
          </cell>
        </row>
        <row r="462">
          <cell r="E462">
            <v>13886</v>
          </cell>
          <cell r="R462" t="str">
            <v>邵阳</v>
          </cell>
          <cell r="S462" t="str">
            <v>营销</v>
          </cell>
          <cell r="U462" t="str">
            <v>普通寿险</v>
          </cell>
          <cell r="V462" t="str">
            <v>续期</v>
          </cell>
        </row>
        <row r="463">
          <cell r="E463">
            <v>-2710</v>
          </cell>
          <cell r="R463" t="str">
            <v>邵阳</v>
          </cell>
          <cell r="S463" t="str">
            <v>营销</v>
          </cell>
          <cell r="U463" t="str">
            <v>普通寿险</v>
          </cell>
          <cell r="V463" t="str">
            <v>续期</v>
          </cell>
        </row>
        <row r="464">
          <cell r="E464">
            <v>50292</v>
          </cell>
          <cell r="R464" t="str">
            <v>邵阳</v>
          </cell>
          <cell r="S464" t="str">
            <v>营销</v>
          </cell>
          <cell r="U464" t="str">
            <v>健康险</v>
          </cell>
          <cell r="V464" t="str">
            <v>续期</v>
          </cell>
        </row>
        <row r="465">
          <cell r="E465">
            <v>1782</v>
          </cell>
          <cell r="R465" t="str">
            <v>邵阳</v>
          </cell>
          <cell r="S465" t="str">
            <v>营销</v>
          </cell>
          <cell r="U465" t="str">
            <v>健康险</v>
          </cell>
          <cell r="V465" t="str">
            <v>续期</v>
          </cell>
        </row>
        <row r="466">
          <cell r="E466">
            <v>45586</v>
          </cell>
          <cell r="R466" t="str">
            <v>邵阳</v>
          </cell>
          <cell r="S466" t="str">
            <v>营销</v>
          </cell>
          <cell r="U466" t="str">
            <v>分红寿险</v>
          </cell>
          <cell r="V466" t="str">
            <v>期缴</v>
          </cell>
        </row>
        <row r="467">
          <cell r="E467">
            <v>167332</v>
          </cell>
          <cell r="R467" t="str">
            <v>邵阳</v>
          </cell>
          <cell r="S467" t="str">
            <v>营销</v>
          </cell>
          <cell r="U467" t="str">
            <v>分红寿险</v>
          </cell>
          <cell r="V467" t="str">
            <v>续期</v>
          </cell>
        </row>
        <row r="468">
          <cell r="E468">
            <v>1322795</v>
          </cell>
          <cell r="R468" t="str">
            <v>邵阳</v>
          </cell>
          <cell r="S468" t="str">
            <v>营销</v>
          </cell>
          <cell r="U468" t="str">
            <v>分红寿险</v>
          </cell>
          <cell r="V468" t="str">
            <v>续期</v>
          </cell>
        </row>
        <row r="469">
          <cell r="E469">
            <v>2368243.2999999998</v>
          </cell>
          <cell r="R469" t="str">
            <v>邵阳</v>
          </cell>
          <cell r="S469" t="str">
            <v>营销</v>
          </cell>
          <cell r="U469" t="str">
            <v>分红寿险</v>
          </cell>
          <cell r="V469" t="str">
            <v>续期</v>
          </cell>
        </row>
        <row r="470">
          <cell r="E470">
            <v>892546.9</v>
          </cell>
          <cell r="R470" t="str">
            <v>邵阳</v>
          </cell>
          <cell r="S470" t="str">
            <v>营销</v>
          </cell>
          <cell r="U470" t="str">
            <v>分红寿险</v>
          </cell>
          <cell r="V470" t="str">
            <v>续期</v>
          </cell>
        </row>
        <row r="471">
          <cell r="E471">
            <v>832378.6</v>
          </cell>
          <cell r="R471" t="str">
            <v>邵阳</v>
          </cell>
          <cell r="S471" t="str">
            <v>营销</v>
          </cell>
          <cell r="U471" t="str">
            <v>分红寿险</v>
          </cell>
          <cell r="V471" t="str">
            <v>期缴</v>
          </cell>
        </row>
        <row r="472">
          <cell r="E472">
            <v>617174.6</v>
          </cell>
          <cell r="R472" t="str">
            <v>邵阳</v>
          </cell>
          <cell r="S472" t="str">
            <v>营销</v>
          </cell>
          <cell r="U472" t="str">
            <v>分红寿险</v>
          </cell>
          <cell r="V472" t="str">
            <v>续期</v>
          </cell>
        </row>
        <row r="473">
          <cell r="E473">
            <v>422179.9</v>
          </cell>
          <cell r="R473" t="str">
            <v>邵阳</v>
          </cell>
          <cell r="S473" t="str">
            <v>营销</v>
          </cell>
          <cell r="U473" t="str">
            <v>分红寿险</v>
          </cell>
          <cell r="V473" t="str">
            <v>续期</v>
          </cell>
        </row>
        <row r="474">
          <cell r="E474">
            <v>1851666.5</v>
          </cell>
          <cell r="R474" t="str">
            <v>邵阳</v>
          </cell>
          <cell r="S474" t="str">
            <v>营销</v>
          </cell>
          <cell r="U474" t="str">
            <v>分红寿险</v>
          </cell>
          <cell r="V474" t="str">
            <v>续期</v>
          </cell>
        </row>
        <row r="475">
          <cell r="E475">
            <v>630286.80000000005</v>
          </cell>
          <cell r="R475" t="str">
            <v>邵阳</v>
          </cell>
          <cell r="S475" t="str">
            <v>营销</v>
          </cell>
          <cell r="U475" t="str">
            <v>分红寿险</v>
          </cell>
          <cell r="V475" t="str">
            <v>续期</v>
          </cell>
        </row>
        <row r="476">
          <cell r="E476">
            <v>2018000</v>
          </cell>
          <cell r="R476" t="str">
            <v>邵阳</v>
          </cell>
          <cell r="S476" t="str">
            <v>营销</v>
          </cell>
          <cell r="U476" t="str">
            <v>分红寿险</v>
          </cell>
          <cell r="V476" t="str">
            <v>期缴</v>
          </cell>
        </row>
        <row r="477">
          <cell r="E477">
            <v>1379000</v>
          </cell>
          <cell r="R477" t="str">
            <v>邵阳</v>
          </cell>
          <cell r="S477" t="str">
            <v>营销</v>
          </cell>
          <cell r="U477" t="str">
            <v>分红寿险</v>
          </cell>
          <cell r="V477" t="str">
            <v>续期</v>
          </cell>
        </row>
        <row r="478">
          <cell r="E478">
            <v>0</v>
          </cell>
          <cell r="R478" t="str">
            <v>邵阳</v>
          </cell>
          <cell r="S478" t="str">
            <v>营销</v>
          </cell>
          <cell r="U478" t="str">
            <v>分红寿险</v>
          </cell>
          <cell r="V478" t="str">
            <v>续期</v>
          </cell>
        </row>
        <row r="479">
          <cell r="E479">
            <v>34000</v>
          </cell>
          <cell r="R479" t="str">
            <v>邵阳</v>
          </cell>
          <cell r="S479" t="str">
            <v>营销</v>
          </cell>
          <cell r="U479" t="str">
            <v>分红寿险</v>
          </cell>
          <cell r="V479" t="str">
            <v>续期</v>
          </cell>
        </row>
        <row r="480">
          <cell r="E480">
            <v>610000</v>
          </cell>
          <cell r="R480" t="str">
            <v>邵阳</v>
          </cell>
          <cell r="S480" t="str">
            <v>营销</v>
          </cell>
          <cell r="U480" t="str">
            <v>分红寿险</v>
          </cell>
          <cell r="V480" t="str">
            <v>续期</v>
          </cell>
        </row>
        <row r="481">
          <cell r="E481">
            <v>19281.63</v>
          </cell>
          <cell r="R481" t="str">
            <v>邵阳</v>
          </cell>
          <cell r="S481" t="str">
            <v>营销</v>
          </cell>
          <cell r="U481" t="str">
            <v>万能险</v>
          </cell>
          <cell r="V481" t="str">
            <v>续期</v>
          </cell>
        </row>
        <row r="482">
          <cell r="E482">
            <v>46498.879999999997</v>
          </cell>
          <cell r="R482" t="str">
            <v>邵阳</v>
          </cell>
          <cell r="S482" t="str">
            <v>营销</v>
          </cell>
          <cell r="U482" t="str">
            <v>意外险</v>
          </cell>
          <cell r="V482" t="str">
            <v>趸缴</v>
          </cell>
        </row>
        <row r="483">
          <cell r="E483">
            <v>17942</v>
          </cell>
          <cell r="R483" t="str">
            <v>邵阳</v>
          </cell>
          <cell r="S483" t="str">
            <v>营销</v>
          </cell>
          <cell r="U483" t="str">
            <v>意外险</v>
          </cell>
          <cell r="V483" t="str">
            <v>趸缴</v>
          </cell>
        </row>
        <row r="484">
          <cell r="E484">
            <v>17848.009999999998</v>
          </cell>
          <cell r="R484" t="str">
            <v>邵阳</v>
          </cell>
          <cell r="S484" t="str">
            <v>营销</v>
          </cell>
          <cell r="U484" t="str">
            <v>健康险</v>
          </cell>
          <cell r="V484" t="str">
            <v>趸缴</v>
          </cell>
        </row>
        <row r="485">
          <cell r="E485">
            <v>8575.2800000000007</v>
          </cell>
          <cell r="R485" t="str">
            <v>邵阳</v>
          </cell>
          <cell r="S485" t="str">
            <v>直销</v>
          </cell>
          <cell r="U485" t="str">
            <v>健康险</v>
          </cell>
          <cell r="V485" t="str">
            <v>期缴</v>
          </cell>
        </row>
        <row r="486">
          <cell r="E486">
            <v>4026</v>
          </cell>
          <cell r="R486" t="str">
            <v>邵阳</v>
          </cell>
          <cell r="S486" t="str">
            <v>直销</v>
          </cell>
          <cell r="U486" t="str">
            <v>普通寿险</v>
          </cell>
          <cell r="V486" t="str">
            <v>趸缴</v>
          </cell>
        </row>
        <row r="487">
          <cell r="E487">
            <v>0</v>
          </cell>
          <cell r="R487" t="str">
            <v>邵阳</v>
          </cell>
          <cell r="S487" t="str">
            <v>直销</v>
          </cell>
          <cell r="U487" t="str">
            <v>普通寿险</v>
          </cell>
          <cell r="V487" t="str">
            <v>期缴</v>
          </cell>
        </row>
        <row r="488">
          <cell r="E488">
            <v>0</v>
          </cell>
          <cell r="R488" t="str">
            <v>邵阳</v>
          </cell>
          <cell r="S488" t="str">
            <v>直销</v>
          </cell>
          <cell r="U488" t="str">
            <v>普通寿险</v>
          </cell>
          <cell r="V488" t="str">
            <v>续期</v>
          </cell>
        </row>
        <row r="489">
          <cell r="E489">
            <v>3500.8</v>
          </cell>
          <cell r="R489" t="str">
            <v>邵阳</v>
          </cell>
          <cell r="S489" t="str">
            <v>直销</v>
          </cell>
          <cell r="U489" t="str">
            <v>分红寿险</v>
          </cell>
          <cell r="V489" t="str">
            <v>期缴</v>
          </cell>
        </row>
        <row r="490">
          <cell r="E490">
            <v>0</v>
          </cell>
          <cell r="R490" t="str">
            <v>邵阳</v>
          </cell>
          <cell r="S490" t="str">
            <v>直销</v>
          </cell>
          <cell r="U490" t="str">
            <v>分红寿险</v>
          </cell>
          <cell r="V490" t="str">
            <v>期缴</v>
          </cell>
        </row>
        <row r="491">
          <cell r="E491">
            <v>1508402.66</v>
          </cell>
          <cell r="R491" t="str">
            <v>邵阳</v>
          </cell>
          <cell r="S491" t="str">
            <v>直销</v>
          </cell>
          <cell r="U491" t="str">
            <v>意外险</v>
          </cell>
          <cell r="V491" t="str">
            <v>趸缴</v>
          </cell>
        </row>
        <row r="492">
          <cell r="E492">
            <v>159498.5</v>
          </cell>
          <cell r="R492" t="str">
            <v>邵阳</v>
          </cell>
          <cell r="S492" t="str">
            <v>直销</v>
          </cell>
          <cell r="U492" t="str">
            <v>意外险</v>
          </cell>
          <cell r="V492" t="str">
            <v>趸缴</v>
          </cell>
        </row>
        <row r="493">
          <cell r="E493">
            <v>35061.339999999997</v>
          </cell>
          <cell r="R493" t="str">
            <v>邵阳</v>
          </cell>
          <cell r="S493" t="str">
            <v>直销</v>
          </cell>
          <cell r="U493" t="str">
            <v>健康险</v>
          </cell>
          <cell r="V493" t="str">
            <v>趸缴</v>
          </cell>
        </row>
        <row r="494">
          <cell r="E494">
            <v>37922.5</v>
          </cell>
          <cell r="R494" t="str">
            <v>邵阳</v>
          </cell>
          <cell r="S494" t="str">
            <v>银邮</v>
          </cell>
          <cell r="U494" t="str">
            <v>健康险</v>
          </cell>
          <cell r="V494" t="str">
            <v>期缴</v>
          </cell>
        </row>
        <row r="495">
          <cell r="E495">
            <v>8363</v>
          </cell>
          <cell r="R495" t="str">
            <v>邵阳</v>
          </cell>
          <cell r="S495" t="str">
            <v>银邮</v>
          </cell>
          <cell r="U495" t="str">
            <v>健康险</v>
          </cell>
          <cell r="V495" t="str">
            <v>续期</v>
          </cell>
        </row>
        <row r="496">
          <cell r="E496">
            <v>6437</v>
          </cell>
          <cell r="R496" t="str">
            <v>邵阳</v>
          </cell>
          <cell r="S496" t="str">
            <v>银邮</v>
          </cell>
          <cell r="U496" t="str">
            <v>健康险</v>
          </cell>
          <cell r="V496" t="str">
            <v>续期</v>
          </cell>
        </row>
        <row r="497">
          <cell r="E497">
            <v>2925</v>
          </cell>
          <cell r="R497" t="str">
            <v>邵阳</v>
          </cell>
          <cell r="S497" t="str">
            <v>银邮</v>
          </cell>
          <cell r="U497" t="str">
            <v>健康险</v>
          </cell>
          <cell r="V497" t="str">
            <v>续期</v>
          </cell>
        </row>
        <row r="498">
          <cell r="E498">
            <v>1176</v>
          </cell>
          <cell r="R498" t="str">
            <v>邵阳</v>
          </cell>
          <cell r="S498" t="str">
            <v>银邮</v>
          </cell>
          <cell r="U498" t="str">
            <v>健康险</v>
          </cell>
          <cell r="V498" t="str">
            <v>续期</v>
          </cell>
        </row>
        <row r="499">
          <cell r="E499">
            <v>3963000</v>
          </cell>
          <cell r="R499" t="str">
            <v>邵阳</v>
          </cell>
          <cell r="S499" t="str">
            <v>银邮</v>
          </cell>
          <cell r="U499" t="str">
            <v>普通寿险</v>
          </cell>
          <cell r="V499" t="str">
            <v>趸缴</v>
          </cell>
        </row>
        <row r="500">
          <cell r="E500">
            <v>11618</v>
          </cell>
          <cell r="R500" t="str">
            <v>邵阳</v>
          </cell>
          <cell r="S500" t="str">
            <v>银邮</v>
          </cell>
          <cell r="U500" t="str">
            <v>普通寿险</v>
          </cell>
          <cell r="V500" t="str">
            <v>期缴</v>
          </cell>
        </row>
        <row r="501">
          <cell r="E501">
            <v>13423</v>
          </cell>
          <cell r="R501" t="str">
            <v>邵阳</v>
          </cell>
          <cell r="S501" t="str">
            <v>银邮</v>
          </cell>
          <cell r="U501" t="str">
            <v>普通寿险</v>
          </cell>
          <cell r="V501" t="str">
            <v>续期</v>
          </cell>
        </row>
        <row r="502">
          <cell r="E502">
            <v>11039</v>
          </cell>
          <cell r="R502" t="str">
            <v>邵阳</v>
          </cell>
          <cell r="S502" t="str">
            <v>银邮</v>
          </cell>
          <cell r="U502" t="str">
            <v>普通寿险</v>
          </cell>
          <cell r="V502" t="str">
            <v>续期</v>
          </cell>
        </row>
        <row r="503">
          <cell r="E503">
            <v>14222</v>
          </cell>
          <cell r="R503" t="str">
            <v>邵阳</v>
          </cell>
          <cell r="S503" t="str">
            <v>银邮</v>
          </cell>
          <cell r="U503" t="str">
            <v>普通寿险</v>
          </cell>
          <cell r="V503" t="str">
            <v>续期</v>
          </cell>
        </row>
        <row r="504">
          <cell r="E504">
            <v>-4715</v>
          </cell>
          <cell r="R504" t="str">
            <v>邵阳</v>
          </cell>
          <cell r="S504" t="str">
            <v>银邮</v>
          </cell>
          <cell r="U504" t="str">
            <v>普通寿险</v>
          </cell>
          <cell r="V504" t="str">
            <v>续期</v>
          </cell>
        </row>
        <row r="505">
          <cell r="E505">
            <v>0</v>
          </cell>
          <cell r="R505" t="str">
            <v>邵阳</v>
          </cell>
          <cell r="S505" t="str">
            <v>银邮</v>
          </cell>
          <cell r="U505" t="str">
            <v>普通寿险</v>
          </cell>
          <cell r="V505" t="str">
            <v>续期</v>
          </cell>
        </row>
        <row r="506">
          <cell r="E506">
            <v>618</v>
          </cell>
          <cell r="R506" t="str">
            <v>邵阳</v>
          </cell>
          <cell r="S506" t="str">
            <v>银邮</v>
          </cell>
          <cell r="U506" t="str">
            <v>普通寿险</v>
          </cell>
          <cell r="V506" t="str">
            <v>续期</v>
          </cell>
        </row>
        <row r="507">
          <cell r="E507">
            <v>435</v>
          </cell>
          <cell r="R507" t="str">
            <v>邵阳</v>
          </cell>
          <cell r="S507" t="str">
            <v>银邮</v>
          </cell>
          <cell r="U507" t="str">
            <v>普通寿险</v>
          </cell>
          <cell r="V507" t="str">
            <v>续期</v>
          </cell>
        </row>
        <row r="508">
          <cell r="E508">
            <v>803000</v>
          </cell>
          <cell r="R508" t="str">
            <v>邵阳</v>
          </cell>
          <cell r="S508" t="str">
            <v>银邮</v>
          </cell>
          <cell r="U508" t="str">
            <v>分红寿险</v>
          </cell>
          <cell r="V508" t="str">
            <v>趸缴</v>
          </cell>
        </row>
        <row r="509">
          <cell r="E509">
            <v>194668</v>
          </cell>
          <cell r="R509" t="str">
            <v>邵阳</v>
          </cell>
          <cell r="S509" t="str">
            <v>银邮</v>
          </cell>
          <cell r="U509" t="str">
            <v>分红寿险</v>
          </cell>
          <cell r="V509" t="str">
            <v>期缴</v>
          </cell>
        </row>
        <row r="510">
          <cell r="E510">
            <v>209000</v>
          </cell>
          <cell r="R510" t="str">
            <v>邵阳</v>
          </cell>
          <cell r="S510" t="str">
            <v>银邮</v>
          </cell>
          <cell r="U510" t="str">
            <v>分红寿险</v>
          </cell>
          <cell r="V510" t="str">
            <v>续期</v>
          </cell>
        </row>
        <row r="511">
          <cell r="E511">
            <v>890000</v>
          </cell>
          <cell r="R511" t="str">
            <v>邵阳</v>
          </cell>
          <cell r="S511" t="str">
            <v>银邮</v>
          </cell>
          <cell r="U511" t="str">
            <v>分红寿险</v>
          </cell>
          <cell r="V511" t="str">
            <v>续期</v>
          </cell>
        </row>
        <row r="512">
          <cell r="E512">
            <v>850270</v>
          </cell>
          <cell r="R512" t="str">
            <v>邵阳</v>
          </cell>
          <cell r="S512" t="str">
            <v>银邮</v>
          </cell>
          <cell r="U512" t="str">
            <v>分红寿险</v>
          </cell>
          <cell r="V512" t="str">
            <v>续期</v>
          </cell>
        </row>
        <row r="513">
          <cell r="E513">
            <v>424745</v>
          </cell>
          <cell r="R513" t="str">
            <v>邵阳</v>
          </cell>
          <cell r="S513" t="str">
            <v>银邮</v>
          </cell>
          <cell r="U513" t="str">
            <v>分红寿险</v>
          </cell>
          <cell r="V513" t="str">
            <v>续期</v>
          </cell>
        </row>
        <row r="514">
          <cell r="E514">
            <v>136249</v>
          </cell>
          <cell r="R514" t="str">
            <v>邵阳</v>
          </cell>
          <cell r="S514" t="str">
            <v>银邮</v>
          </cell>
          <cell r="U514" t="str">
            <v>分红寿险</v>
          </cell>
          <cell r="V514" t="str">
            <v>期缴</v>
          </cell>
        </row>
        <row r="515">
          <cell r="E515">
            <v>27175</v>
          </cell>
          <cell r="R515" t="str">
            <v>邵阳</v>
          </cell>
          <cell r="S515" t="str">
            <v>银邮</v>
          </cell>
          <cell r="U515" t="str">
            <v>分红寿险</v>
          </cell>
          <cell r="V515" t="str">
            <v>续期</v>
          </cell>
        </row>
        <row r="516">
          <cell r="E516">
            <v>23710</v>
          </cell>
          <cell r="R516" t="str">
            <v>邵阳</v>
          </cell>
          <cell r="S516" t="str">
            <v>银邮</v>
          </cell>
          <cell r="U516" t="str">
            <v>分红寿险</v>
          </cell>
          <cell r="V516" t="str">
            <v>续期</v>
          </cell>
        </row>
        <row r="517">
          <cell r="E517">
            <v>7554</v>
          </cell>
          <cell r="R517" t="str">
            <v>邵阳</v>
          </cell>
          <cell r="S517" t="str">
            <v>银邮</v>
          </cell>
          <cell r="U517" t="str">
            <v>分红寿险</v>
          </cell>
          <cell r="V517" t="str">
            <v>续期</v>
          </cell>
        </row>
        <row r="518">
          <cell r="E518">
            <v>0</v>
          </cell>
          <cell r="R518" t="str">
            <v>邵阳</v>
          </cell>
          <cell r="S518" t="str">
            <v>银邮</v>
          </cell>
          <cell r="U518" t="str">
            <v>分红寿险</v>
          </cell>
          <cell r="V518" t="str">
            <v>趸缴</v>
          </cell>
        </row>
        <row r="519">
          <cell r="E519">
            <v>10000</v>
          </cell>
          <cell r="R519" t="str">
            <v>邵阳</v>
          </cell>
          <cell r="S519" t="str">
            <v>银邮</v>
          </cell>
          <cell r="U519" t="str">
            <v>分红寿险</v>
          </cell>
          <cell r="V519" t="str">
            <v>期缴</v>
          </cell>
        </row>
        <row r="520">
          <cell r="E520">
            <v>0</v>
          </cell>
          <cell r="R520" t="str">
            <v>邵阳</v>
          </cell>
          <cell r="S520" t="str">
            <v>银邮</v>
          </cell>
          <cell r="U520" t="str">
            <v>分红寿险</v>
          </cell>
          <cell r="V520" t="str">
            <v>续期</v>
          </cell>
        </row>
        <row r="521">
          <cell r="E521">
            <v>130000</v>
          </cell>
          <cell r="R521" t="str">
            <v>邵阳</v>
          </cell>
          <cell r="S521" t="str">
            <v>银邮</v>
          </cell>
          <cell r="U521" t="str">
            <v>分红寿险</v>
          </cell>
          <cell r="V521" t="str">
            <v>续期</v>
          </cell>
        </row>
        <row r="522">
          <cell r="E522">
            <v>1050000</v>
          </cell>
          <cell r="R522" t="str">
            <v>邵阳</v>
          </cell>
          <cell r="S522" t="str">
            <v>银邮</v>
          </cell>
          <cell r="U522" t="str">
            <v>分红寿险</v>
          </cell>
          <cell r="V522" t="str">
            <v>续期</v>
          </cell>
        </row>
        <row r="523">
          <cell r="E523">
            <v>2204.0100000000002</v>
          </cell>
          <cell r="R523" t="str">
            <v>邵阳</v>
          </cell>
          <cell r="S523" t="str">
            <v>银邮</v>
          </cell>
          <cell r="U523" t="str">
            <v>万能险</v>
          </cell>
          <cell r="V523" t="str">
            <v>续期</v>
          </cell>
        </row>
        <row r="524">
          <cell r="E524">
            <v>1240</v>
          </cell>
          <cell r="R524" t="str">
            <v>邵阳</v>
          </cell>
          <cell r="S524" t="str">
            <v>银邮</v>
          </cell>
          <cell r="U524" t="str">
            <v>意外险</v>
          </cell>
          <cell r="V524" t="str">
            <v>趸缴</v>
          </cell>
        </row>
        <row r="525">
          <cell r="E525">
            <v>0</v>
          </cell>
          <cell r="R525" t="str">
            <v>邵阳</v>
          </cell>
          <cell r="S525" t="str">
            <v>银邮</v>
          </cell>
          <cell r="U525" t="str">
            <v>意外险</v>
          </cell>
          <cell r="V525" t="str">
            <v>趸缴</v>
          </cell>
        </row>
        <row r="526">
          <cell r="E526">
            <v>1073</v>
          </cell>
          <cell r="R526" t="str">
            <v>邵阳</v>
          </cell>
          <cell r="S526" t="str">
            <v>银邮</v>
          </cell>
          <cell r="U526" t="str">
            <v>健康险</v>
          </cell>
          <cell r="V526" t="str">
            <v>趸缴</v>
          </cell>
        </row>
        <row r="527">
          <cell r="E527">
            <v>543</v>
          </cell>
          <cell r="R527" t="str">
            <v>邵阳</v>
          </cell>
          <cell r="S527" t="str">
            <v>多元化</v>
          </cell>
          <cell r="U527" t="str">
            <v>意外险</v>
          </cell>
          <cell r="V527" t="str">
            <v>续期</v>
          </cell>
        </row>
        <row r="528">
          <cell r="E528">
            <v>504</v>
          </cell>
          <cell r="R528" t="str">
            <v>邵阳</v>
          </cell>
          <cell r="S528" t="str">
            <v>多元化</v>
          </cell>
          <cell r="U528" t="str">
            <v>意外险</v>
          </cell>
          <cell r="V528" t="str">
            <v>续期</v>
          </cell>
        </row>
        <row r="529">
          <cell r="E529">
            <v>23</v>
          </cell>
          <cell r="R529" t="str">
            <v>邵阳</v>
          </cell>
          <cell r="S529" t="str">
            <v>多元化</v>
          </cell>
          <cell r="U529" t="str">
            <v>意外险</v>
          </cell>
          <cell r="V529" t="str">
            <v>续期</v>
          </cell>
        </row>
        <row r="530">
          <cell r="E530">
            <v>195</v>
          </cell>
          <cell r="R530" t="str">
            <v>邵阳</v>
          </cell>
          <cell r="S530" t="str">
            <v>多元化</v>
          </cell>
          <cell r="U530" t="str">
            <v>普通寿险</v>
          </cell>
          <cell r="V530" t="str">
            <v>续期</v>
          </cell>
        </row>
        <row r="531">
          <cell r="E531">
            <v>3328</v>
          </cell>
          <cell r="R531" t="str">
            <v>邵阳</v>
          </cell>
          <cell r="S531" t="str">
            <v>多元化</v>
          </cell>
          <cell r="U531" t="str">
            <v>分红寿险</v>
          </cell>
          <cell r="V531" t="str">
            <v>续期</v>
          </cell>
        </row>
        <row r="532">
          <cell r="E532">
            <v>1378</v>
          </cell>
          <cell r="R532" t="str">
            <v>邵阳</v>
          </cell>
          <cell r="S532" t="str">
            <v>多元化</v>
          </cell>
          <cell r="U532" t="str">
            <v>分红寿险</v>
          </cell>
          <cell r="V532" t="str">
            <v>续期</v>
          </cell>
        </row>
        <row r="533">
          <cell r="E533">
            <v>61</v>
          </cell>
          <cell r="R533" t="str">
            <v>邵阳</v>
          </cell>
          <cell r="S533" t="str">
            <v>多元化</v>
          </cell>
          <cell r="U533" t="str">
            <v>分红寿险</v>
          </cell>
          <cell r="V533" t="str">
            <v>续期</v>
          </cell>
        </row>
        <row r="534">
          <cell r="E534">
            <v>14818.89</v>
          </cell>
          <cell r="R534" t="str">
            <v>岳阳</v>
          </cell>
          <cell r="S534" t="str">
            <v>营销</v>
          </cell>
          <cell r="U534" t="str">
            <v>意外险</v>
          </cell>
          <cell r="V534" t="str">
            <v>期缴</v>
          </cell>
        </row>
        <row r="535">
          <cell r="E535">
            <v>0</v>
          </cell>
          <cell r="R535" t="str">
            <v>岳阳</v>
          </cell>
          <cell r="S535" t="str">
            <v>营销</v>
          </cell>
          <cell r="U535" t="str">
            <v>意外险</v>
          </cell>
          <cell r="V535" t="str">
            <v>续期</v>
          </cell>
        </row>
        <row r="536">
          <cell r="E536">
            <v>0</v>
          </cell>
          <cell r="R536" t="str">
            <v>岳阳</v>
          </cell>
          <cell r="S536" t="str">
            <v>营销</v>
          </cell>
          <cell r="U536" t="str">
            <v>意外险</v>
          </cell>
          <cell r="V536" t="str">
            <v>续期</v>
          </cell>
        </row>
        <row r="537">
          <cell r="E537">
            <v>1210</v>
          </cell>
          <cell r="R537" t="str">
            <v>岳阳</v>
          </cell>
          <cell r="S537" t="str">
            <v>营销</v>
          </cell>
          <cell r="U537" t="str">
            <v>健康险</v>
          </cell>
          <cell r="V537" t="str">
            <v>趸缴</v>
          </cell>
        </row>
        <row r="538">
          <cell r="E538">
            <v>377996.7</v>
          </cell>
          <cell r="R538" t="str">
            <v>岳阳</v>
          </cell>
          <cell r="S538" t="str">
            <v>营销</v>
          </cell>
          <cell r="U538" t="str">
            <v>健康险</v>
          </cell>
          <cell r="V538" t="str">
            <v>期缴</v>
          </cell>
        </row>
        <row r="539">
          <cell r="E539">
            <v>316834.3</v>
          </cell>
          <cell r="R539" t="str">
            <v>岳阳</v>
          </cell>
          <cell r="S539" t="str">
            <v>营销</v>
          </cell>
          <cell r="U539" t="str">
            <v>健康险</v>
          </cell>
          <cell r="V539" t="str">
            <v>续期</v>
          </cell>
        </row>
        <row r="540">
          <cell r="E540">
            <v>156395.4</v>
          </cell>
          <cell r="R540" t="str">
            <v>岳阳</v>
          </cell>
          <cell r="S540" t="str">
            <v>营销</v>
          </cell>
          <cell r="U540" t="str">
            <v>健康险</v>
          </cell>
          <cell r="V540" t="str">
            <v>续期</v>
          </cell>
        </row>
        <row r="541">
          <cell r="E541">
            <v>659748.14</v>
          </cell>
          <cell r="R541" t="str">
            <v>岳阳</v>
          </cell>
          <cell r="S541" t="str">
            <v>营销</v>
          </cell>
          <cell r="U541" t="str">
            <v>健康险</v>
          </cell>
          <cell r="V541" t="str">
            <v>续期</v>
          </cell>
        </row>
        <row r="542">
          <cell r="E542">
            <v>126302.41</v>
          </cell>
          <cell r="R542" t="str">
            <v>岳阳</v>
          </cell>
          <cell r="S542" t="str">
            <v>营销</v>
          </cell>
          <cell r="U542" t="str">
            <v>健康险</v>
          </cell>
          <cell r="V542" t="str">
            <v>续期</v>
          </cell>
        </row>
        <row r="543">
          <cell r="E543">
            <v>6970.88</v>
          </cell>
          <cell r="R543" t="str">
            <v>岳阳</v>
          </cell>
          <cell r="S543" t="str">
            <v>营销</v>
          </cell>
          <cell r="U543" t="str">
            <v>普通寿险</v>
          </cell>
          <cell r="V543" t="str">
            <v>期缴</v>
          </cell>
        </row>
        <row r="544">
          <cell r="E544">
            <v>3621.81</v>
          </cell>
          <cell r="R544" t="str">
            <v>岳阳</v>
          </cell>
          <cell r="S544" t="str">
            <v>营销</v>
          </cell>
          <cell r="U544" t="str">
            <v>普通寿险</v>
          </cell>
          <cell r="V544" t="str">
            <v>续期</v>
          </cell>
        </row>
        <row r="545">
          <cell r="E545">
            <v>7298.72</v>
          </cell>
          <cell r="R545" t="str">
            <v>岳阳</v>
          </cell>
          <cell r="S545" t="str">
            <v>营销</v>
          </cell>
          <cell r="U545" t="str">
            <v>普通寿险</v>
          </cell>
          <cell r="V545" t="str">
            <v>续期</v>
          </cell>
        </row>
        <row r="546">
          <cell r="E546">
            <v>8937.11</v>
          </cell>
          <cell r="R546" t="str">
            <v>岳阳</v>
          </cell>
          <cell r="S546" t="str">
            <v>营销</v>
          </cell>
          <cell r="U546" t="str">
            <v>普通寿险</v>
          </cell>
          <cell r="V546" t="str">
            <v>续期</v>
          </cell>
        </row>
        <row r="547">
          <cell r="E547">
            <v>283.62</v>
          </cell>
          <cell r="R547" t="str">
            <v>岳阳</v>
          </cell>
          <cell r="S547" t="str">
            <v>营销</v>
          </cell>
          <cell r="U547" t="str">
            <v>普通寿险</v>
          </cell>
          <cell r="V547" t="str">
            <v>续期</v>
          </cell>
        </row>
        <row r="548">
          <cell r="E548">
            <v>90007.7</v>
          </cell>
          <cell r="R548" t="str">
            <v>岳阳</v>
          </cell>
          <cell r="S548" t="str">
            <v>营销</v>
          </cell>
          <cell r="U548" t="str">
            <v>普通寿险</v>
          </cell>
          <cell r="V548" t="str">
            <v>期缴</v>
          </cell>
        </row>
        <row r="549">
          <cell r="E549">
            <v>45940.4</v>
          </cell>
          <cell r="R549" t="str">
            <v>岳阳</v>
          </cell>
          <cell r="S549" t="str">
            <v>营销</v>
          </cell>
          <cell r="U549" t="str">
            <v>普通寿险</v>
          </cell>
          <cell r="V549" t="str">
            <v>续期</v>
          </cell>
        </row>
        <row r="550">
          <cell r="E550">
            <v>21370</v>
          </cell>
          <cell r="R550" t="str">
            <v>岳阳</v>
          </cell>
          <cell r="S550" t="str">
            <v>营销</v>
          </cell>
          <cell r="U550" t="str">
            <v>普通寿险</v>
          </cell>
          <cell r="V550" t="str">
            <v>续期</v>
          </cell>
        </row>
        <row r="551">
          <cell r="E551">
            <v>856733.96</v>
          </cell>
          <cell r="R551" t="str">
            <v>岳阳</v>
          </cell>
          <cell r="S551" t="str">
            <v>营销</v>
          </cell>
          <cell r="U551" t="str">
            <v>普通寿险</v>
          </cell>
          <cell r="V551" t="str">
            <v>续期</v>
          </cell>
        </row>
        <row r="552">
          <cell r="E552">
            <v>-21406.959999999999</v>
          </cell>
          <cell r="R552" t="str">
            <v>岳阳</v>
          </cell>
          <cell r="S552" t="str">
            <v>营销</v>
          </cell>
          <cell r="U552" t="str">
            <v>普通寿险</v>
          </cell>
          <cell r="V552" t="str">
            <v>续期</v>
          </cell>
        </row>
        <row r="553">
          <cell r="E553">
            <v>53218</v>
          </cell>
          <cell r="R553" t="str">
            <v>岳阳</v>
          </cell>
          <cell r="S553" t="str">
            <v>营销</v>
          </cell>
          <cell r="U553" t="str">
            <v>普通寿险</v>
          </cell>
          <cell r="V553" t="str">
            <v>期缴</v>
          </cell>
        </row>
        <row r="554">
          <cell r="E554">
            <v>6952</v>
          </cell>
          <cell r="R554" t="str">
            <v>岳阳</v>
          </cell>
          <cell r="S554" t="str">
            <v>营销</v>
          </cell>
          <cell r="U554" t="str">
            <v>普通寿险</v>
          </cell>
          <cell r="V554" t="str">
            <v>续期</v>
          </cell>
        </row>
        <row r="555">
          <cell r="E555">
            <v>1418</v>
          </cell>
          <cell r="R555" t="str">
            <v>岳阳</v>
          </cell>
          <cell r="S555" t="str">
            <v>营销</v>
          </cell>
          <cell r="U555" t="str">
            <v>普通寿险</v>
          </cell>
          <cell r="V555" t="str">
            <v>续期</v>
          </cell>
        </row>
        <row r="556">
          <cell r="E556">
            <v>771322.8</v>
          </cell>
          <cell r="R556" t="str">
            <v>岳阳</v>
          </cell>
          <cell r="S556" t="str">
            <v>营销</v>
          </cell>
          <cell r="U556" t="str">
            <v>普通寿险</v>
          </cell>
          <cell r="V556" t="str">
            <v>续期</v>
          </cell>
        </row>
        <row r="557">
          <cell r="E557">
            <v>-5820</v>
          </cell>
          <cell r="R557" t="str">
            <v>岳阳</v>
          </cell>
          <cell r="S557" t="str">
            <v>营销</v>
          </cell>
          <cell r="U557" t="str">
            <v>普通寿险</v>
          </cell>
          <cell r="V557" t="str">
            <v>续期</v>
          </cell>
        </row>
        <row r="558">
          <cell r="E558">
            <v>28376</v>
          </cell>
          <cell r="R558" t="str">
            <v>岳阳</v>
          </cell>
          <cell r="S558" t="str">
            <v>营销</v>
          </cell>
          <cell r="U558" t="str">
            <v>普通寿险</v>
          </cell>
          <cell r="V558" t="str">
            <v>续期</v>
          </cell>
        </row>
        <row r="559">
          <cell r="E559">
            <v>-6016</v>
          </cell>
          <cell r="R559" t="str">
            <v>岳阳</v>
          </cell>
          <cell r="S559" t="str">
            <v>营销</v>
          </cell>
          <cell r="U559" t="str">
            <v>普通寿险</v>
          </cell>
          <cell r="V559" t="str">
            <v>续期</v>
          </cell>
        </row>
        <row r="560">
          <cell r="E560">
            <v>17735</v>
          </cell>
          <cell r="R560" t="str">
            <v>岳阳</v>
          </cell>
          <cell r="S560" t="str">
            <v>营销</v>
          </cell>
          <cell r="U560" t="str">
            <v>健康险</v>
          </cell>
          <cell r="V560" t="str">
            <v>续期</v>
          </cell>
        </row>
        <row r="561">
          <cell r="E561">
            <v>-2183</v>
          </cell>
          <cell r="R561" t="str">
            <v>岳阳</v>
          </cell>
          <cell r="S561" t="str">
            <v>营销</v>
          </cell>
          <cell r="U561" t="str">
            <v>健康险</v>
          </cell>
          <cell r="V561" t="str">
            <v>续期</v>
          </cell>
        </row>
        <row r="562">
          <cell r="E562">
            <v>116082</v>
          </cell>
          <cell r="R562" t="str">
            <v>岳阳</v>
          </cell>
          <cell r="S562" t="str">
            <v>营销</v>
          </cell>
          <cell r="U562" t="str">
            <v>分红寿险</v>
          </cell>
          <cell r="V562" t="str">
            <v>期缴</v>
          </cell>
        </row>
        <row r="563">
          <cell r="E563">
            <v>265082</v>
          </cell>
          <cell r="R563" t="str">
            <v>岳阳</v>
          </cell>
          <cell r="S563" t="str">
            <v>营销</v>
          </cell>
          <cell r="U563" t="str">
            <v>分红寿险</v>
          </cell>
          <cell r="V563" t="str">
            <v>续期</v>
          </cell>
        </row>
        <row r="564">
          <cell r="E564">
            <v>2492651</v>
          </cell>
          <cell r="R564" t="str">
            <v>岳阳</v>
          </cell>
          <cell r="S564" t="str">
            <v>营销</v>
          </cell>
          <cell r="U564" t="str">
            <v>分红寿险</v>
          </cell>
          <cell r="V564" t="str">
            <v>续期</v>
          </cell>
        </row>
        <row r="565">
          <cell r="E565">
            <v>2345420</v>
          </cell>
          <cell r="R565" t="str">
            <v>岳阳</v>
          </cell>
          <cell r="S565" t="str">
            <v>营销</v>
          </cell>
          <cell r="U565" t="str">
            <v>分红寿险</v>
          </cell>
          <cell r="V565" t="str">
            <v>续期</v>
          </cell>
        </row>
        <row r="566">
          <cell r="E566">
            <v>682477.9</v>
          </cell>
          <cell r="R566" t="str">
            <v>岳阳</v>
          </cell>
          <cell r="S566" t="str">
            <v>营销</v>
          </cell>
          <cell r="U566" t="str">
            <v>分红寿险</v>
          </cell>
          <cell r="V566" t="str">
            <v>续期</v>
          </cell>
        </row>
        <row r="567">
          <cell r="E567">
            <v>1267324.7</v>
          </cell>
          <cell r="R567" t="str">
            <v>岳阳</v>
          </cell>
          <cell r="S567" t="str">
            <v>营销</v>
          </cell>
          <cell r="U567" t="str">
            <v>分红寿险</v>
          </cell>
          <cell r="V567" t="str">
            <v>期缴</v>
          </cell>
        </row>
        <row r="568">
          <cell r="E568">
            <v>1212326.5</v>
          </cell>
          <cell r="R568" t="str">
            <v>岳阳</v>
          </cell>
          <cell r="S568" t="str">
            <v>营销</v>
          </cell>
          <cell r="U568" t="str">
            <v>分红寿险</v>
          </cell>
          <cell r="V568" t="str">
            <v>续期</v>
          </cell>
        </row>
        <row r="569">
          <cell r="E569">
            <v>526492.69999999995</v>
          </cell>
          <cell r="R569" t="str">
            <v>岳阳</v>
          </cell>
          <cell r="S569" t="str">
            <v>营销</v>
          </cell>
          <cell r="U569" t="str">
            <v>分红寿险</v>
          </cell>
          <cell r="V569" t="str">
            <v>续期</v>
          </cell>
        </row>
        <row r="570">
          <cell r="E570">
            <v>2293631.12</v>
          </cell>
          <cell r="R570" t="str">
            <v>岳阳</v>
          </cell>
          <cell r="S570" t="str">
            <v>营销</v>
          </cell>
          <cell r="U570" t="str">
            <v>分红寿险</v>
          </cell>
          <cell r="V570" t="str">
            <v>续期</v>
          </cell>
        </row>
        <row r="571">
          <cell r="E571">
            <v>512391</v>
          </cell>
          <cell r="R571" t="str">
            <v>岳阳</v>
          </cell>
          <cell r="S571" t="str">
            <v>营销</v>
          </cell>
          <cell r="U571" t="str">
            <v>分红寿险</v>
          </cell>
          <cell r="V571" t="str">
            <v>续期</v>
          </cell>
        </row>
        <row r="572">
          <cell r="E572">
            <v>3669000</v>
          </cell>
          <cell r="R572" t="str">
            <v>岳阳</v>
          </cell>
          <cell r="S572" t="str">
            <v>营销</v>
          </cell>
          <cell r="U572" t="str">
            <v>分红寿险</v>
          </cell>
          <cell r="V572" t="str">
            <v>期缴</v>
          </cell>
        </row>
        <row r="573">
          <cell r="E573">
            <v>2435000</v>
          </cell>
          <cell r="R573" t="str">
            <v>岳阳</v>
          </cell>
          <cell r="S573" t="str">
            <v>营销</v>
          </cell>
          <cell r="U573" t="str">
            <v>分红寿险</v>
          </cell>
          <cell r="V573" t="str">
            <v>续期</v>
          </cell>
        </row>
        <row r="574">
          <cell r="E574">
            <v>0</v>
          </cell>
          <cell r="R574" t="str">
            <v>岳阳</v>
          </cell>
          <cell r="S574" t="str">
            <v>营销</v>
          </cell>
          <cell r="U574" t="str">
            <v>分红寿险</v>
          </cell>
          <cell r="V574" t="str">
            <v>续期</v>
          </cell>
        </row>
        <row r="575">
          <cell r="E575">
            <v>500000</v>
          </cell>
          <cell r="R575" t="str">
            <v>岳阳</v>
          </cell>
          <cell r="S575" t="str">
            <v>营销</v>
          </cell>
          <cell r="U575" t="str">
            <v>分红寿险</v>
          </cell>
          <cell r="V575" t="str">
            <v>续期</v>
          </cell>
        </row>
        <row r="576">
          <cell r="E576">
            <v>1145000</v>
          </cell>
          <cell r="R576" t="str">
            <v>岳阳</v>
          </cell>
          <cell r="S576" t="str">
            <v>营销</v>
          </cell>
          <cell r="U576" t="str">
            <v>分红寿险</v>
          </cell>
          <cell r="V576" t="str">
            <v>续期</v>
          </cell>
        </row>
        <row r="577">
          <cell r="E577">
            <v>0</v>
          </cell>
          <cell r="R577" t="str">
            <v>岳阳</v>
          </cell>
          <cell r="S577" t="str">
            <v>营销</v>
          </cell>
          <cell r="U577" t="str">
            <v>万能险</v>
          </cell>
          <cell r="V577" t="str">
            <v>续期</v>
          </cell>
        </row>
        <row r="578">
          <cell r="E578">
            <v>10771.44</v>
          </cell>
          <cell r="R578" t="str">
            <v>岳阳</v>
          </cell>
          <cell r="S578" t="str">
            <v>营销</v>
          </cell>
          <cell r="U578" t="str">
            <v>万能险</v>
          </cell>
          <cell r="V578" t="str">
            <v>续期</v>
          </cell>
        </row>
        <row r="579">
          <cell r="E579">
            <v>205559.77</v>
          </cell>
          <cell r="R579" t="str">
            <v>岳阳</v>
          </cell>
          <cell r="S579" t="str">
            <v>营销</v>
          </cell>
          <cell r="U579" t="str">
            <v>意外险</v>
          </cell>
          <cell r="V579" t="str">
            <v>趸缴</v>
          </cell>
        </row>
        <row r="580">
          <cell r="E580">
            <v>13696</v>
          </cell>
          <cell r="R580" t="str">
            <v>岳阳</v>
          </cell>
          <cell r="S580" t="str">
            <v>营销</v>
          </cell>
          <cell r="U580" t="str">
            <v>意外险</v>
          </cell>
          <cell r="V580" t="str">
            <v>趸缴</v>
          </cell>
        </row>
        <row r="581">
          <cell r="E581">
            <v>98439.24</v>
          </cell>
          <cell r="R581" t="str">
            <v>岳阳</v>
          </cell>
          <cell r="S581" t="str">
            <v>营销</v>
          </cell>
          <cell r="U581" t="str">
            <v>健康险</v>
          </cell>
          <cell r="V581" t="str">
            <v>趸缴</v>
          </cell>
        </row>
        <row r="582">
          <cell r="E582">
            <v>3132</v>
          </cell>
          <cell r="R582" t="str">
            <v>岳阳</v>
          </cell>
          <cell r="S582" t="str">
            <v>直销</v>
          </cell>
          <cell r="U582" t="str">
            <v>健康险</v>
          </cell>
          <cell r="V582" t="str">
            <v>期缴</v>
          </cell>
        </row>
        <row r="583">
          <cell r="E583">
            <v>420</v>
          </cell>
          <cell r="R583" t="str">
            <v>岳阳</v>
          </cell>
          <cell r="S583" t="str">
            <v>直销</v>
          </cell>
          <cell r="U583" t="str">
            <v>健康险</v>
          </cell>
          <cell r="V583" t="str">
            <v>续期</v>
          </cell>
        </row>
        <row r="584">
          <cell r="E584">
            <v>-420</v>
          </cell>
          <cell r="R584" t="str">
            <v>岳阳</v>
          </cell>
          <cell r="S584" t="str">
            <v>直销</v>
          </cell>
          <cell r="U584" t="str">
            <v>健康险</v>
          </cell>
          <cell r="V584" t="str">
            <v>续期</v>
          </cell>
        </row>
        <row r="585">
          <cell r="E585">
            <v>22508.71</v>
          </cell>
          <cell r="R585" t="str">
            <v>岳阳</v>
          </cell>
          <cell r="S585" t="str">
            <v>直销</v>
          </cell>
          <cell r="U585" t="str">
            <v>普通寿险</v>
          </cell>
          <cell r="V585" t="str">
            <v>趸缴</v>
          </cell>
        </row>
        <row r="586">
          <cell r="E586">
            <v>0</v>
          </cell>
          <cell r="R586" t="str">
            <v>岳阳</v>
          </cell>
          <cell r="S586" t="str">
            <v>直销</v>
          </cell>
          <cell r="U586" t="str">
            <v>普通寿险</v>
          </cell>
          <cell r="V586" t="str">
            <v>期缴</v>
          </cell>
        </row>
        <row r="587">
          <cell r="E587">
            <v>3011.8</v>
          </cell>
          <cell r="R587" t="str">
            <v>岳阳</v>
          </cell>
          <cell r="S587" t="str">
            <v>直销</v>
          </cell>
          <cell r="U587" t="str">
            <v>普通寿险</v>
          </cell>
          <cell r="V587" t="str">
            <v>续期</v>
          </cell>
        </row>
        <row r="588">
          <cell r="E588">
            <v>200</v>
          </cell>
          <cell r="R588" t="str">
            <v>岳阳</v>
          </cell>
          <cell r="S588" t="str">
            <v>直销</v>
          </cell>
          <cell r="U588" t="str">
            <v>普通寿险</v>
          </cell>
          <cell r="V588" t="str">
            <v>续期</v>
          </cell>
        </row>
        <row r="589">
          <cell r="E589">
            <v>50</v>
          </cell>
          <cell r="R589" t="str">
            <v>岳阳</v>
          </cell>
          <cell r="S589" t="str">
            <v>直销</v>
          </cell>
          <cell r="U589" t="str">
            <v>普通寿险</v>
          </cell>
          <cell r="V589" t="str">
            <v>续期</v>
          </cell>
        </row>
        <row r="590">
          <cell r="E590">
            <v>1368</v>
          </cell>
          <cell r="R590" t="str">
            <v>岳阳</v>
          </cell>
          <cell r="S590" t="str">
            <v>直销</v>
          </cell>
          <cell r="U590" t="str">
            <v>分红寿险</v>
          </cell>
          <cell r="V590" t="str">
            <v>期缴</v>
          </cell>
        </row>
        <row r="591">
          <cell r="E591">
            <v>0</v>
          </cell>
          <cell r="R591" t="str">
            <v>岳阳</v>
          </cell>
          <cell r="S591" t="str">
            <v>直销</v>
          </cell>
          <cell r="U591" t="str">
            <v>分红寿险</v>
          </cell>
          <cell r="V591" t="str">
            <v>续期</v>
          </cell>
        </row>
        <row r="592">
          <cell r="E592">
            <v>0</v>
          </cell>
          <cell r="R592" t="str">
            <v>岳阳</v>
          </cell>
          <cell r="S592" t="str">
            <v>直销</v>
          </cell>
          <cell r="U592" t="str">
            <v>分红寿险</v>
          </cell>
          <cell r="V592" t="str">
            <v>期缴</v>
          </cell>
        </row>
        <row r="593">
          <cell r="E593">
            <v>425074</v>
          </cell>
          <cell r="R593" t="str">
            <v>岳阳</v>
          </cell>
          <cell r="S593" t="str">
            <v>直销</v>
          </cell>
          <cell r="U593" t="str">
            <v>意外险</v>
          </cell>
          <cell r="V593" t="str">
            <v>趸缴</v>
          </cell>
        </row>
        <row r="594">
          <cell r="E594">
            <v>57789.14</v>
          </cell>
          <cell r="R594" t="str">
            <v>岳阳</v>
          </cell>
          <cell r="S594" t="str">
            <v>直销</v>
          </cell>
          <cell r="U594" t="str">
            <v>意外险</v>
          </cell>
          <cell r="V594" t="str">
            <v>趸缴</v>
          </cell>
        </row>
        <row r="595">
          <cell r="E595">
            <v>65588.5</v>
          </cell>
          <cell r="R595" t="str">
            <v>岳阳</v>
          </cell>
          <cell r="S595" t="str">
            <v>直销</v>
          </cell>
          <cell r="U595" t="str">
            <v>健康险</v>
          </cell>
          <cell r="V595" t="str">
            <v>趸缴</v>
          </cell>
        </row>
        <row r="596">
          <cell r="E596">
            <v>1.65</v>
          </cell>
          <cell r="R596" t="str">
            <v>岳阳</v>
          </cell>
          <cell r="S596" t="str">
            <v>直销</v>
          </cell>
          <cell r="U596" t="str">
            <v>健康险</v>
          </cell>
          <cell r="V596" t="str">
            <v>趸缴</v>
          </cell>
        </row>
        <row r="597">
          <cell r="E597">
            <v>7070</v>
          </cell>
          <cell r="R597" t="str">
            <v>岳阳</v>
          </cell>
          <cell r="S597" t="str">
            <v>银邮</v>
          </cell>
          <cell r="U597" t="str">
            <v>健康险</v>
          </cell>
          <cell r="V597" t="str">
            <v>期缴</v>
          </cell>
        </row>
        <row r="598">
          <cell r="E598">
            <v>3610</v>
          </cell>
          <cell r="R598" t="str">
            <v>岳阳</v>
          </cell>
          <cell r="S598" t="str">
            <v>银邮</v>
          </cell>
          <cell r="U598" t="str">
            <v>健康险</v>
          </cell>
          <cell r="V598" t="str">
            <v>续期</v>
          </cell>
        </row>
        <row r="599">
          <cell r="E599">
            <v>0</v>
          </cell>
          <cell r="R599" t="str">
            <v>岳阳</v>
          </cell>
          <cell r="S599" t="str">
            <v>银邮</v>
          </cell>
          <cell r="U599" t="str">
            <v>健康险</v>
          </cell>
          <cell r="V599" t="str">
            <v>续期</v>
          </cell>
        </row>
        <row r="600">
          <cell r="E600">
            <v>1221</v>
          </cell>
          <cell r="R600" t="str">
            <v>岳阳</v>
          </cell>
          <cell r="S600" t="str">
            <v>银邮</v>
          </cell>
          <cell r="U600" t="str">
            <v>健康险</v>
          </cell>
          <cell r="V600" t="str">
            <v>续期</v>
          </cell>
        </row>
        <row r="601">
          <cell r="E601">
            <v>230000</v>
          </cell>
          <cell r="R601" t="str">
            <v>岳阳</v>
          </cell>
          <cell r="S601" t="str">
            <v>银邮</v>
          </cell>
          <cell r="U601" t="str">
            <v>普通寿险</v>
          </cell>
          <cell r="V601" t="str">
            <v>趸缴</v>
          </cell>
        </row>
        <row r="602">
          <cell r="E602">
            <v>4147</v>
          </cell>
          <cell r="R602" t="str">
            <v>岳阳</v>
          </cell>
          <cell r="S602" t="str">
            <v>银邮</v>
          </cell>
          <cell r="U602" t="str">
            <v>普通寿险</v>
          </cell>
          <cell r="V602" t="str">
            <v>期缴</v>
          </cell>
        </row>
        <row r="603">
          <cell r="E603">
            <v>0</v>
          </cell>
          <cell r="R603" t="str">
            <v>岳阳</v>
          </cell>
          <cell r="S603" t="str">
            <v>银邮</v>
          </cell>
          <cell r="U603" t="str">
            <v>普通寿险</v>
          </cell>
          <cell r="V603" t="str">
            <v>续期</v>
          </cell>
        </row>
        <row r="604">
          <cell r="E604">
            <v>0</v>
          </cell>
          <cell r="R604" t="str">
            <v>岳阳</v>
          </cell>
          <cell r="S604" t="str">
            <v>银邮</v>
          </cell>
          <cell r="U604" t="str">
            <v>普通寿险</v>
          </cell>
          <cell r="V604" t="str">
            <v>续期</v>
          </cell>
        </row>
        <row r="605">
          <cell r="E605">
            <v>0</v>
          </cell>
          <cell r="R605" t="str">
            <v>岳阳</v>
          </cell>
          <cell r="S605" t="str">
            <v>银邮</v>
          </cell>
          <cell r="U605" t="str">
            <v>普通寿险</v>
          </cell>
          <cell r="V605" t="str">
            <v>续期</v>
          </cell>
        </row>
        <row r="606">
          <cell r="E606">
            <v>2711</v>
          </cell>
          <cell r="R606" t="str">
            <v>岳阳</v>
          </cell>
          <cell r="S606" t="str">
            <v>银邮</v>
          </cell>
          <cell r="U606" t="str">
            <v>普通寿险</v>
          </cell>
          <cell r="V606" t="str">
            <v>续期</v>
          </cell>
        </row>
        <row r="607">
          <cell r="E607">
            <v>-2096</v>
          </cell>
          <cell r="R607" t="str">
            <v>岳阳</v>
          </cell>
          <cell r="S607" t="str">
            <v>银邮</v>
          </cell>
          <cell r="U607" t="str">
            <v>普通寿险</v>
          </cell>
          <cell r="V607" t="str">
            <v>续期</v>
          </cell>
        </row>
        <row r="608">
          <cell r="E608">
            <v>44926</v>
          </cell>
          <cell r="R608" t="str">
            <v>岳阳</v>
          </cell>
          <cell r="S608" t="str">
            <v>银邮</v>
          </cell>
          <cell r="U608" t="str">
            <v>分红寿险</v>
          </cell>
          <cell r="V608" t="str">
            <v>期缴</v>
          </cell>
        </row>
        <row r="609">
          <cell r="E609">
            <v>84941</v>
          </cell>
          <cell r="R609" t="str">
            <v>岳阳</v>
          </cell>
          <cell r="S609" t="str">
            <v>银邮</v>
          </cell>
          <cell r="U609" t="str">
            <v>分红寿险</v>
          </cell>
          <cell r="V609" t="str">
            <v>续期</v>
          </cell>
        </row>
        <row r="610">
          <cell r="E610">
            <v>470000</v>
          </cell>
          <cell r="R610" t="str">
            <v>岳阳</v>
          </cell>
          <cell r="S610" t="str">
            <v>银邮</v>
          </cell>
          <cell r="U610" t="str">
            <v>分红寿险</v>
          </cell>
          <cell r="V610" t="str">
            <v>续期</v>
          </cell>
        </row>
        <row r="611">
          <cell r="E611">
            <v>996000</v>
          </cell>
          <cell r="R611" t="str">
            <v>岳阳</v>
          </cell>
          <cell r="S611" t="str">
            <v>银邮</v>
          </cell>
          <cell r="U611" t="str">
            <v>分红寿险</v>
          </cell>
          <cell r="V611" t="str">
            <v>续期</v>
          </cell>
        </row>
        <row r="612">
          <cell r="E612">
            <v>450532</v>
          </cell>
          <cell r="R612" t="str">
            <v>岳阳</v>
          </cell>
          <cell r="S612" t="str">
            <v>银邮</v>
          </cell>
          <cell r="U612" t="str">
            <v>分红寿险</v>
          </cell>
          <cell r="V612" t="str">
            <v>续期</v>
          </cell>
        </row>
        <row r="613">
          <cell r="E613">
            <v>22670</v>
          </cell>
          <cell r="R613" t="str">
            <v>岳阳</v>
          </cell>
          <cell r="S613" t="str">
            <v>银邮</v>
          </cell>
          <cell r="U613" t="str">
            <v>分红寿险</v>
          </cell>
          <cell r="V613" t="str">
            <v>期缴</v>
          </cell>
        </row>
        <row r="614">
          <cell r="E614">
            <v>18400</v>
          </cell>
          <cell r="R614" t="str">
            <v>岳阳</v>
          </cell>
          <cell r="S614" t="str">
            <v>银邮</v>
          </cell>
          <cell r="U614" t="str">
            <v>分红寿险</v>
          </cell>
          <cell r="V614" t="str">
            <v>续期</v>
          </cell>
        </row>
        <row r="615">
          <cell r="E615">
            <v>0</v>
          </cell>
          <cell r="R615" t="str">
            <v>岳阳</v>
          </cell>
          <cell r="S615" t="str">
            <v>银邮</v>
          </cell>
          <cell r="U615" t="str">
            <v>分红寿险</v>
          </cell>
          <cell r="V615" t="str">
            <v>续期</v>
          </cell>
        </row>
        <row r="616">
          <cell r="E616">
            <v>3660</v>
          </cell>
          <cell r="R616" t="str">
            <v>岳阳</v>
          </cell>
          <cell r="S616" t="str">
            <v>银邮</v>
          </cell>
          <cell r="U616" t="str">
            <v>分红寿险</v>
          </cell>
          <cell r="V616" t="str">
            <v>续期</v>
          </cell>
        </row>
        <row r="617">
          <cell r="E617">
            <v>11000</v>
          </cell>
          <cell r="R617" t="str">
            <v>岳阳</v>
          </cell>
          <cell r="S617" t="str">
            <v>银邮</v>
          </cell>
          <cell r="U617" t="str">
            <v>分红寿险</v>
          </cell>
          <cell r="V617" t="str">
            <v>期缴</v>
          </cell>
        </row>
        <row r="618">
          <cell r="E618">
            <v>70000</v>
          </cell>
          <cell r="R618" t="str">
            <v>岳阳</v>
          </cell>
          <cell r="S618" t="str">
            <v>银邮</v>
          </cell>
          <cell r="U618" t="str">
            <v>分红寿险</v>
          </cell>
          <cell r="V618" t="str">
            <v>续期</v>
          </cell>
        </row>
        <row r="619">
          <cell r="E619">
            <v>20000</v>
          </cell>
          <cell r="R619" t="str">
            <v>岳阳</v>
          </cell>
          <cell r="S619" t="str">
            <v>银邮</v>
          </cell>
          <cell r="U619" t="str">
            <v>分红寿险</v>
          </cell>
          <cell r="V619" t="str">
            <v>续期</v>
          </cell>
        </row>
        <row r="620">
          <cell r="E620">
            <v>2051.8200000000002</v>
          </cell>
          <cell r="R620" t="str">
            <v>岳阳</v>
          </cell>
          <cell r="S620" t="str">
            <v>银邮</v>
          </cell>
          <cell r="U620" t="str">
            <v>万能险</v>
          </cell>
          <cell r="V620" t="str">
            <v>续期</v>
          </cell>
        </row>
        <row r="621">
          <cell r="E621">
            <v>452</v>
          </cell>
          <cell r="R621" t="str">
            <v>岳阳</v>
          </cell>
          <cell r="S621" t="str">
            <v>银邮</v>
          </cell>
          <cell r="U621" t="str">
            <v>意外险</v>
          </cell>
          <cell r="V621" t="str">
            <v>趸缴</v>
          </cell>
        </row>
        <row r="622">
          <cell r="E622">
            <v>4</v>
          </cell>
          <cell r="R622" t="str">
            <v>岳阳</v>
          </cell>
          <cell r="S622" t="str">
            <v>银邮</v>
          </cell>
          <cell r="U622" t="str">
            <v>意外险</v>
          </cell>
          <cell r="V622" t="str">
            <v>趸缴</v>
          </cell>
        </row>
        <row r="623">
          <cell r="E623">
            <v>1538</v>
          </cell>
          <cell r="R623" t="str">
            <v>岳阳</v>
          </cell>
          <cell r="S623" t="str">
            <v>银邮</v>
          </cell>
          <cell r="U623" t="str">
            <v>健康险</v>
          </cell>
          <cell r="V623" t="str">
            <v>趸缴</v>
          </cell>
        </row>
        <row r="624">
          <cell r="E624">
            <v>42</v>
          </cell>
          <cell r="R624" t="str">
            <v>岳阳</v>
          </cell>
          <cell r="S624" t="str">
            <v>多元化</v>
          </cell>
          <cell r="U624" t="str">
            <v>意外险</v>
          </cell>
          <cell r="V624" t="str">
            <v>续期</v>
          </cell>
        </row>
        <row r="625">
          <cell r="E625">
            <v>105</v>
          </cell>
          <cell r="R625" t="str">
            <v>岳阳</v>
          </cell>
          <cell r="S625" t="str">
            <v>多元化</v>
          </cell>
          <cell r="U625" t="str">
            <v>意外险</v>
          </cell>
          <cell r="V625" t="str">
            <v>续期</v>
          </cell>
        </row>
        <row r="626">
          <cell r="E626">
            <v>0</v>
          </cell>
          <cell r="R626" t="str">
            <v>岳阳</v>
          </cell>
          <cell r="S626" t="str">
            <v>多元化</v>
          </cell>
          <cell r="U626" t="str">
            <v>意外险</v>
          </cell>
          <cell r="V626" t="str">
            <v>续期</v>
          </cell>
        </row>
        <row r="627">
          <cell r="E627">
            <v>0</v>
          </cell>
          <cell r="R627" t="str">
            <v>岳阳</v>
          </cell>
          <cell r="S627" t="str">
            <v>多元化</v>
          </cell>
          <cell r="U627" t="str">
            <v>意外险</v>
          </cell>
          <cell r="V627" t="str">
            <v>续期</v>
          </cell>
        </row>
        <row r="628">
          <cell r="E628">
            <v>330</v>
          </cell>
          <cell r="R628" t="str">
            <v>岳阳</v>
          </cell>
          <cell r="S628" t="str">
            <v>多元化</v>
          </cell>
          <cell r="U628" t="str">
            <v>普通寿险</v>
          </cell>
          <cell r="V628" t="str">
            <v>续期</v>
          </cell>
        </row>
        <row r="629">
          <cell r="E629">
            <v>742</v>
          </cell>
          <cell r="R629" t="str">
            <v>岳阳</v>
          </cell>
          <cell r="S629" t="str">
            <v>多元化</v>
          </cell>
          <cell r="U629" t="str">
            <v>分红寿险</v>
          </cell>
          <cell r="V629" t="str">
            <v>续期</v>
          </cell>
        </row>
        <row r="630">
          <cell r="E630">
            <v>0</v>
          </cell>
          <cell r="R630" t="str">
            <v>岳阳</v>
          </cell>
          <cell r="S630" t="str">
            <v>多元化</v>
          </cell>
          <cell r="U630" t="str">
            <v>分红寿险</v>
          </cell>
          <cell r="V630" t="str">
            <v>续期</v>
          </cell>
        </row>
        <row r="631">
          <cell r="E631">
            <v>5000</v>
          </cell>
          <cell r="R631" t="str">
            <v>岳阳</v>
          </cell>
          <cell r="S631" t="str">
            <v>多元化</v>
          </cell>
          <cell r="U631" t="str">
            <v>分红寿险</v>
          </cell>
          <cell r="V631" t="str">
            <v>续期</v>
          </cell>
        </row>
        <row r="632">
          <cell r="E632">
            <v>19466.38</v>
          </cell>
          <cell r="R632" t="str">
            <v>常德</v>
          </cell>
          <cell r="S632" t="str">
            <v>营销</v>
          </cell>
          <cell r="U632" t="str">
            <v>意外险</v>
          </cell>
          <cell r="V632" t="str">
            <v>期缴</v>
          </cell>
        </row>
        <row r="633">
          <cell r="E633">
            <v>0</v>
          </cell>
          <cell r="R633" t="str">
            <v>常德</v>
          </cell>
          <cell r="S633" t="str">
            <v>营销</v>
          </cell>
          <cell r="U633" t="str">
            <v>意外险</v>
          </cell>
          <cell r="V633" t="str">
            <v>续期</v>
          </cell>
        </row>
        <row r="634">
          <cell r="E634">
            <v>0</v>
          </cell>
          <cell r="R634" t="str">
            <v>常德</v>
          </cell>
          <cell r="S634" t="str">
            <v>营销</v>
          </cell>
          <cell r="U634" t="str">
            <v>意外险</v>
          </cell>
          <cell r="V634" t="str">
            <v>续期</v>
          </cell>
        </row>
        <row r="635">
          <cell r="E635">
            <v>0</v>
          </cell>
          <cell r="R635" t="str">
            <v>常德</v>
          </cell>
          <cell r="S635" t="str">
            <v>营销</v>
          </cell>
          <cell r="U635" t="str">
            <v>健康险</v>
          </cell>
          <cell r="V635" t="str">
            <v>趸缴</v>
          </cell>
        </row>
        <row r="636">
          <cell r="E636">
            <v>812680.4</v>
          </cell>
          <cell r="R636" t="str">
            <v>常德</v>
          </cell>
          <cell r="S636" t="str">
            <v>营销</v>
          </cell>
          <cell r="U636" t="str">
            <v>健康险</v>
          </cell>
          <cell r="V636" t="str">
            <v>期缴</v>
          </cell>
        </row>
        <row r="637">
          <cell r="E637">
            <v>570842.19999999995</v>
          </cell>
          <cell r="R637" t="str">
            <v>常德</v>
          </cell>
          <cell r="S637" t="str">
            <v>营销</v>
          </cell>
          <cell r="U637" t="str">
            <v>健康险</v>
          </cell>
          <cell r="V637" t="str">
            <v>续期</v>
          </cell>
        </row>
        <row r="638">
          <cell r="E638">
            <v>521453.43</v>
          </cell>
          <cell r="R638" t="str">
            <v>常德</v>
          </cell>
          <cell r="S638" t="str">
            <v>营销</v>
          </cell>
          <cell r="U638" t="str">
            <v>健康险</v>
          </cell>
          <cell r="V638" t="str">
            <v>续期</v>
          </cell>
        </row>
        <row r="639">
          <cell r="E639">
            <v>971978.53</v>
          </cell>
          <cell r="R639" t="str">
            <v>常德</v>
          </cell>
          <cell r="S639" t="str">
            <v>营销</v>
          </cell>
          <cell r="U639" t="str">
            <v>健康险</v>
          </cell>
          <cell r="V639" t="str">
            <v>续期</v>
          </cell>
        </row>
        <row r="640">
          <cell r="E640">
            <v>471932.54</v>
          </cell>
          <cell r="R640" t="str">
            <v>常德</v>
          </cell>
          <cell r="S640" t="str">
            <v>营销</v>
          </cell>
          <cell r="U640" t="str">
            <v>健康险</v>
          </cell>
          <cell r="V640" t="str">
            <v>续期</v>
          </cell>
        </row>
        <row r="641">
          <cell r="E641">
            <v>7135.3</v>
          </cell>
          <cell r="R641" t="str">
            <v>常德</v>
          </cell>
          <cell r="S641" t="str">
            <v>营销</v>
          </cell>
          <cell r="U641" t="str">
            <v>普通寿险</v>
          </cell>
          <cell r="V641" t="str">
            <v>期缴</v>
          </cell>
        </row>
        <row r="642">
          <cell r="E642">
            <v>2139.1799999999998</v>
          </cell>
          <cell r="R642" t="str">
            <v>常德</v>
          </cell>
          <cell r="S642" t="str">
            <v>营销</v>
          </cell>
          <cell r="U642" t="str">
            <v>普通寿险</v>
          </cell>
          <cell r="V642" t="str">
            <v>续期</v>
          </cell>
        </row>
        <row r="643">
          <cell r="E643">
            <v>3757.85</v>
          </cell>
          <cell r="R643" t="str">
            <v>常德</v>
          </cell>
          <cell r="S643" t="str">
            <v>营销</v>
          </cell>
          <cell r="U643" t="str">
            <v>普通寿险</v>
          </cell>
          <cell r="V643" t="str">
            <v>续期</v>
          </cell>
        </row>
        <row r="644">
          <cell r="E644">
            <v>5669.01</v>
          </cell>
          <cell r="R644" t="str">
            <v>常德</v>
          </cell>
          <cell r="S644" t="str">
            <v>营销</v>
          </cell>
          <cell r="U644" t="str">
            <v>普通寿险</v>
          </cell>
          <cell r="V644" t="str">
            <v>续期</v>
          </cell>
        </row>
        <row r="645">
          <cell r="E645">
            <v>2010.06</v>
          </cell>
          <cell r="R645" t="str">
            <v>常德</v>
          </cell>
          <cell r="S645" t="str">
            <v>营销</v>
          </cell>
          <cell r="U645" t="str">
            <v>普通寿险</v>
          </cell>
          <cell r="V645" t="str">
            <v>续期</v>
          </cell>
        </row>
        <row r="646">
          <cell r="E646">
            <v>134254.5</v>
          </cell>
          <cell r="R646" t="str">
            <v>常德</v>
          </cell>
          <cell r="S646" t="str">
            <v>营销</v>
          </cell>
          <cell r="U646" t="str">
            <v>普通寿险</v>
          </cell>
          <cell r="V646" t="str">
            <v>期缴</v>
          </cell>
        </row>
        <row r="647">
          <cell r="E647">
            <v>29329.4</v>
          </cell>
          <cell r="R647" t="str">
            <v>常德</v>
          </cell>
          <cell r="S647" t="str">
            <v>营销</v>
          </cell>
          <cell r="U647" t="str">
            <v>普通寿险</v>
          </cell>
          <cell r="V647" t="str">
            <v>续期</v>
          </cell>
        </row>
        <row r="648">
          <cell r="E648">
            <v>16299.3</v>
          </cell>
          <cell r="R648" t="str">
            <v>常德</v>
          </cell>
          <cell r="S648" t="str">
            <v>营销</v>
          </cell>
          <cell r="U648" t="str">
            <v>普通寿险</v>
          </cell>
          <cell r="V648" t="str">
            <v>续期</v>
          </cell>
        </row>
        <row r="649">
          <cell r="E649">
            <v>706186.6</v>
          </cell>
          <cell r="R649" t="str">
            <v>常德</v>
          </cell>
          <cell r="S649" t="str">
            <v>营销</v>
          </cell>
          <cell r="U649" t="str">
            <v>普通寿险</v>
          </cell>
          <cell r="V649" t="str">
            <v>续期</v>
          </cell>
        </row>
        <row r="650">
          <cell r="E650">
            <v>68406.720000000001</v>
          </cell>
          <cell r="R650" t="str">
            <v>常德</v>
          </cell>
          <cell r="S650" t="str">
            <v>营销</v>
          </cell>
          <cell r="U650" t="str">
            <v>普通寿险</v>
          </cell>
          <cell r="V650" t="str">
            <v>续期</v>
          </cell>
        </row>
        <row r="651">
          <cell r="E651">
            <v>0</v>
          </cell>
          <cell r="R651" t="str">
            <v>常德</v>
          </cell>
          <cell r="S651" t="str">
            <v>营销</v>
          </cell>
          <cell r="U651" t="str">
            <v>普通寿险</v>
          </cell>
          <cell r="V651" t="str">
            <v>期缴</v>
          </cell>
        </row>
        <row r="652">
          <cell r="E652">
            <v>3570</v>
          </cell>
          <cell r="R652" t="str">
            <v>常德</v>
          </cell>
          <cell r="S652" t="str">
            <v>营销</v>
          </cell>
          <cell r="U652" t="str">
            <v>普通寿险</v>
          </cell>
          <cell r="V652" t="str">
            <v>续期</v>
          </cell>
        </row>
        <row r="653">
          <cell r="E653">
            <v>0</v>
          </cell>
          <cell r="R653" t="str">
            <v>常德</v>
          </cell>
          <cell r="S653" t="str">
            <v>营销</v>
          </cell>
          <cell r="U653" t="str">
            <v>普通寿险</v>
          </cell>
          <cell r="V653" t="str">
            <v>续期</v>
          </cell>
        </row>
        <row r="654">
          <cell r="E654">
            <v>402259.48</v>
          </cell>
          <cell r="R654" t="str">
            <v>常德</v>
          </cell>
          <cell r="S654" t="str">
            <v>营销</v>
          </cell>
          <cell r="U654" t="str">
            <v>普通寿险</v>
          </cell>
          <cell r="V654" t="str">
            <v>续期</v>
          </cell>
        </row>
        <row r="655">
          <cell r="E655">
            <v>-2497.6799999999998</v>
          </cell>
          <cell r="R655" t="str">
            <v>常德</v>
          </cell>
          <cell r="S655" t="str">
            <v>营销</v>
          </cell>
          <cell r="U655" t="str">
            <v>普通寿险</v>
          </cell>
          <cell r="V655" t="str">
            <v>续期</v>
          </cell>
        </row>
        <row r="656">
          <cell r="E656">
            <v>11543</v>
          </cell>
          <cell r="R656" t="str">
            <v>常德</v>
          </cell>
          <cell r="S656" t="str">
            <v>营销</v>
          </cell>
          <cell r="U656" t="str">
            <v>普通寿险</v>
          </cell>
          <cell r="V656" t="str">
            <v>续期</v>
          </cell>
        </row>
        <row r="657">
          <cell r="E657">
            <v>-9004</v>
          </cell>
          <cell r="R657" t="str">
            <v>常德</v>
          </cell>
          <cell r="S657" t="str">
            <v>营销</v>
          </cell>
          <cell r="U657" t="str">
            <v>普通寿险</v>
          </cell>
          <cell r="V657" t="str">
            <v>续期</v>
          </cell>
        </row>
        <row r="658">
          <cell r="E658">
            <v>50730</v>
          </cell>
          <cell r="R658" t="str">
            <v>常德</v>
          </cell>
          <cell r="S658" t="str">
            <v>营销</v>
          </cell>
          <cell r="U658" t="str">
            <v>健康险</v>
          </cell>
          <cell r="V658" t="str">
            <v>续期</v>
          </cell>
        </row>
        <row r="659">
          <cell r="E659">
            <v>-18530</v>
          </cell>
          <cell r="R659" t="str">
            <v>常德</v>
          </cell>
          <cell r="S659" t="str">
            <v>营销</v>
          </cell>
          <cell r="U659" t="str">
            <v>健康险</v>
          </cell>
          <cell r="V659" t="str">
            <v>续期</v>
          </cell>
        </row>
        <row r="660">
          <cell r="E660">
            <v>584662.5</v>
          </cell>
          <cell r="R660" t="str">
            <v>常德</v>
          </cell>
          <cell r="S660" t="str">
            <v>营销</v>
          </cell>
          <cell r="U660" t="str">
            <v>分红寿险</v>
          </cell>
          <cell r="V660" t="str">
            <v>期缴</v>
          </cell>
        </row>
        <row r="661">
          <cell r="E661">
            <v>571088</v>
          </cell>
          <cell r="R661" t="str">
            <v>常德</v>
          </cell>
          <cell r="S661" t="str">
            <v>营销</v>
          </cell>
          <cell r="U661" t="str">
            <v>分红寿险</v>
          </cell>
          <cell r="V661" t="str">
            <v>续期</v>
          </cell>
        </row>
        <row r="662">
          <cell r="E662">
            <v>1514480</v>
          </cell>
          <cell r="R662" t="str">
            <v>常德</v>
          </cell>
          <cell r="S662" t="str">
            <v>营销</v>
          </cell>
          <cell r="U662" t="str">
            <v>分红寿险</v>
          </cell>
          <cell r="V662" t="str">
            <v>续期</v>
          </cell>
        </row>
        <row r="663">
          <cell r="E663">
            <v>2061710</v>
          </cell>
          <cell r="R663" t="str">
            <v>常德</v>
          </cell>
          <cell r="S663" t="str">
            <v>营销</v>
          </cell>
          <cell r="U663" t="str">
            <v>分红寿险</v>
          </cell>
          <cell r="V663" t="str">
            <v>续期</v>
          </cell>
        </row>
        <row r="664">
          <cell r="E664">
            <v>1065289</v>
          </cell>
          <cell r="R664" t="str">
            <v>常德</v>
          </cell>
          <cell r="S664" t="str">
            <v>营销</v>
          </cell>
          <cell r="U664" t="str">
            <v>分红寿险</v>
          </cell>
          <cell r="V664" t="str">
            <v>续期</v>
          </cell>
        </row>
        <row r="665">
          <cell r="E665">
            <v>2848884.6</v>
          </cell>
          <cell r="R665" t="str">
            <v>常德</v>
          </cell>
          <cell r="S665" t="str">
            <v>营销</v>
          </cell>
          <cell r="U665" t="str">
            <v>分红寿险</v>
          </cell>
          <cell r="V665" t="str">
            <v>期缴</v>
          </cell>
        </row>
        <row r="666">
          <cell r="E666">
            <v>2281029.1</v>
          </cell>
          <cell r="R666" t="str">
            <v>常德</v>
          </cell>
          <cell r="S666" t="str">
            <v>营销</v>
          </cell>
          <cell r="U666" t="str">
            <v>分红寿险</v>
          </cell>
          <cell r="V666" t="str">
            <v>续期</v>
          </cell>
        </row>
        <row r="667">
          <cell r="E667">
            <v>2343328.1</v>
          </cell>
          <cell r="R667" t="str">
            <v>常德</v>
          </cell>
          <cell r="S667" t="str">
            <v>营销</v>
          </cell>
          <cell r="U667" t="str">
            <v>分红寿险</v>
          </cell>
          <cell r="V667" t="str">
            <v>续期</v>
          </cell>
        </row>
        <row r="668">
          <cell r="E668">
            <v>3920153.62</v>
          </cell>
          <cell r="R668" t="str">
            <v>常德</v>
          </cell>
          <cell r="S668" t="str">
            <v>营销</v>
          </cell>
          <cell r="U668" t="str">
            <v>分红寿险</v>
          </cell>
          <cell r="V668" t="str">
            <v>续期</v>
          </cell>
        </row>
        <row r="669">
          <cell r="E669">
            <v>1689630.69</v>
          </cell>
          <cell r="R669" t="str">
            <v>常德</v>
          </cell>
          <cell r="S669" t="str">
            <v>营销</v>
          </cell>
          <cell r="U669" t="str">
            <v>分红寿险</v>
          </cell>
          <cell r="V669" t="str">
            <v>续期</v>
          </cell>
        </row>
        <row r="670">
          <cell r="E670">
            <v>4901000</v>
          </cell>
          <cell r="R670" t="str">
            <v>常德</v>
          </cell>
          <cell r="S670" t="str">
            <v>营销</v>
          </cell>
          <cell r="U670" t="str">
            <v>分红寿险</v>
          </cell>
          <cell r="V670" t="str">
            <v>期缴</v>
          </cell>
        </row>
        <row r="671">
          <cell r="E671">
            <v>2575000</v>
          </cell>
          <cell r="R671" t="str">
            <v>常德</v>
          </cell>
          <cell r="S671" t="str">
            <v>营销</v>
          </cell>
          <cell r="U671" t="str">
            <v>分红寿险</v>
          </cell>
          <cell r="V671" t="str">
            <v>续期</v>
          </cell>
        </row>
        <row r="672">
          <cell r="E672">
            <v>25000</v>
          </cell>
          <cell r="R672" t="str">
            <v>常德</v>
          </cell>
          <cell r="S672" t="str">
            <v>营销</v>
          </cell>
          <cell r="U672" t="str">
            <v>分红寿险</v>
          </cell>
          <cell r="V672" t="str">
            <v>续期</v>
          </cell>
        </row>
        <row r="673">
          <cell r="E673">
            <v>310000</v>
          </cell>
          <cell r="R673" t="str">
            <v>常德</v>
          </cell>
          <cell r="S673" t="str">
            <v>营销</v>
          </cell>
          <cell r="U673" t="str">
            <v>分红寿险</v>
          </cell>
          <cell r="V673" t="str">
            <v>续期</v>
          </cell>
        </row>
        <row r="674">
          <cell r="E674">
            <v>878000</v>
          </cell>
          <cell r="R674" t="str">
            <v>常德</v>
          </cell>
          <cell r="S674" t="str">
            <v>营销</v>
          </cell>
          <cell r="U674" t="str">
            <v>分红寿险</v>
          </cell>
          <cell r="V674" t="str">
            <v>续期</v>
          </cell>
        </row>
        <row r="675">
          <cell r="E675">
            <v>14264.18</v>
          </cell>
          <cell r="R675" t="str">
            <v>常德</v>
          </cell>
          <cell r="S675" t="str">
            <v>营销</v>
          </cell>
          <cell r="U675" t="str">
            <v>万能险</v>
          </cell>
          <cell r="V675" t="str">
            <v>续期</v>
          </cell>
        </row>
        <row r="676">
          <cell r="E676">
            <v>254129.93</v>
          </cell>
          <cell r="R676" t="str">
            <v>常德</v>
          </cell>
          <cell r="S676" t="str">
            <v>营销</v>
          </cell>
          <cell r="U676" t="str">
            <v>意外险</v>
          </cell>
          <cell r="V676" t="str">
            <v>趸缴</v>
          </cell>
        </row>
        <row r="677">
          <cell r="E677">
            <v>21382</v>
          </cell>
          <cell r="R677" t="str">
            <v>常德</v>
          </cell>
          <cell r="S677" t="str">
            <v>营销</v>
          </cell>
          <cell r="U677" t="str">
            <v>意外险</v>
          </cell>
          <cell r="V677" t="str">
            <v>趸缴</v>
          </cell>
        </row>
        <row r="678">
          <cell r="E678">
            <v>94231.47</v>
          </cell>
          <cell r="R678" t="str">
            <v>常德</v>
          </cell>
          <cell r="S678" t="str">
            <v>营销</v>
          </cell>
          <cell r="U678" t="str">
            <v>健康险</v>
          </cell>
          <cell r="V678" t="str">
            <v>趸缴</v>
          </cell>
        </row>
        <row r="679">
          <cell r="E679">
            <v>-37484</v>
          </cell>
          <cell r="R679" t="str">
            <v>常德</v>
          </cell>
          <cell r="S679" t="str">
            <v>直销</v>
          </cell>
          <cell r="U679" t="str">
            <v>健康险</v>
          </cell>
          <cell r="V679" t="str">
            <v>期缴</v>
          </cell>
        </row>
        <row r="680">
          <cell r="E680">
            <v>10544</v>
          </cell>
          <cell r="R680" t="str">
            <v>常德</v>
          </cell>
          <cell r="S680" t="str">
            <v>直销</v>
          </cell>
          <cell r="U680" t="str">
            <v>健康险</v>
          </cell>
          <cell r="V680" t="str">
            <v>续期</v>
          </cell>
        </row>
        <row r="681">
          <cell r="E681">
            <v>7766</v>
          </cell>
          <cell r="R681" t="str">
            <v>常德</v>
          </cell>
          <cell r="S681" t="str">
            <v>直销</v>
          </cell>
          <cell r="U681" t="str">
            <v>健康险</v>
          </cell>
          <cell r="V681" t="str">
            <v>续期</v>
          </cell>
        </row>
        <row r="682">
          <cell r="E682">
            <v>113022.6</v>
          </cell>
          <cell r="R682" t="str">
            <v>常德</v>
          </cell>
          <cell r="S682" t="str">
            <v>直销</v>
          </cell>
          <cell r="U682" t="str">
            <v>普通寿险</v>
          </cell>
          <cell r="V682" t="str">
            <v>趸缴</v>
          </cell>
        </row>
        <row r="683">
          <cell r="E683">
            <v>-1333</v>
          </cell>
          <cell r="R683" t="str">
            <v>常德</v>
          </cell>
          <cell r="S683" t="str">
            <v>直销</v>
          </cell>
          <cell r="U683" t="str">
            <v>普通寿险</v>
          </cell>
          <cell r="V683" t="str">
            <v>期缴</v>
          </cell>
        </row>
        <row r="684">
          <cell r="E684">
            <v>-1316</v>
          </cell>
          <cell r="R684" t="str">
            <v>常德</v>
          </cell>
          <cell r="S684" t="str">
            <v>直销</v>
          </cell>
          <cell r="U684" t="str">
            <v>分红寿险</v>
          </cell>
          <cell r="V684" t="str">
            <v>期缴</v>
          </cell>
        </row>
        <row r="685">
          <cell r="E685">
            <v>24552</v>
          </cell>
          <cell r="R685" t="str">
            <v>常德</v>
          </cell>
          <cell r="S685" t="str">
            <v>直销</v>
          </cell>
          <cell r="U685" t="str">
            <v>分红寿险</v>
          </cell>
          <cell r="V685" t="str">
            <v>续期</v>
          </cell>
        </row>
        <row r="686">
          <cell r="E686">
            <v>21846</v>
          </cell>
          <cell r="R686" t="str">
            <v>常德</v>
          </cell>
          <cell r="S686" t="str">
            <v>直销</v>
          </cell>
          <cell r="U686" t="str">
            <v>分红寿险</v>
          </cell>
          <cell r="V686" t="str">
            <v>续期</v>
          </cell>
        </row>
        <row r="687">
          <cell r="E687">
            <v>1443684</v>
          </cell>
          <cell r="R687" t="str">
            <v>常德</v>
          </cell>
          <cell r="S687" t="str">
            <v>直销</v>
          </cell>
          <cell r="U687" t="str">
            <v>意外险</v>
          </cell>
          <cell r="V687" t="str">
            <v>趸缴</v>
          </cell>
        </row>
        <row r="688">
          <cell r="E688">
            <v>3973.5</v>
          </cell>
          <cell r="R688" t="str">
            <v>常德</v>
          </cell>
          <cell r="S688" t="str">
            <v>直销</v>
          </cell>
          <cell r="U688" t="str">
            <v>意外险</v>
          </cell>
          <cell r="V688" t="str">
            <v>趸缴</v>
          </cell>
        </row>
        <row r="689">
          <cell r="E689">
            <v>305863.5</v>
          </cell>
          <cell r="R689" t="str">
            <v>常德</v>
          </cell>
          <cell r="S689" t="str">
            <v>直销</v>
          </cell>
          <cell r="U689" t="str">
            <v>健康险</v>
          </cell>
          <cell r="V689" t="str">
            <v>趸缴</v>
          </cell>
        </row>
        <row r="690">
          <cell r="E690">
            <v>30139</v>
          </cell>
          <cell r="R690" t="str">
            <v>常德</v>
          </cell>
          <cell r="S690" t="str">
            <v>银邮</v>
          </cell>
          <cell r="U690" t="str">
            <v>健康险</v>
          </cell>
          <cell r="V690" t="str">
            <v>期缴</v>
          </cell>
        </row>
        <row r="691">
          <cell r="E691">
            <v>3352</v>
          </cell>
          <cell r="R691" t="str">
            <v>常德</v>
          </cell>
          <cell r="S691" t="str">
            <v>银邮</v>
          </cell>
          <cell r="U691" t="str">
            <v>健康险</v>
          </cell>
          <cell r="V691" t="str">
            <v>续期</v>
          </cell>
        </row>
        <row r="692">
          <cell r="E692">
            <v>0</v>
          </cell>
          <cell r="R692" t="str">
            <v>常德</v>
          </cell>
          <cell r="S692" t="str">
            <v>银邮</v>
          </cell>
          <cell r="U692" t="str">
            <v>健康险</v>
          </cell>
          <cell r="V692" t="str">
            <v>续期</v>
          </cell>
        </row>
        <row r="693">
          <cell r="E693">
            <v>0</v>
          </cell>
          <cell r="R693" t="str">
            <v>常德</v>
          </cell>
          <cell r="S693" t="str">
            <v>银邮</v>
          </cell>
          <cell r="U693" t="str">
            <v>健康险</v>
          </cell>
          <cell r="V693" t="str">
            <v>续期</v>
          </cell>
        </row>
        <row r="694">
          <cell r="E694">
            <v>6277</v>
          </cell>
          <cell r="R694" t="str">
            <v>常德</v>
          </cell>
          <cell r="S694" t="str">
            <v>银邮</v>
          </cell>
          <cell r="U694" t="str">
            <v>健康险</v>
          </cell>
          <cell r="V694" t="str">
            <v>续期</v>
          </cell>
        </row>
        <row r="695">
          <cell r="E695">
            <v>0</v>
          </cell>
          <cell r="R695" t="str">
            <v>常德</v>
          </cell>
          <cell r="S695" t="str">
            <v>银邮</v>
          </cell>
          <cell r="U695" t="str">
            <v>普通寿险</v>
          </cell>
          <cell r="V695" t="str">
            <v>续期</v>
          </cell>
        </row>
        <row r="696">
          <cell r="E696">
            <v>0</v>
          </cell>
          <cell r="R696" t="str">
            <v>常德</v>
          </cell>
          <cell r="S696" t="str">
            <v>银邮</v>
          </cell>
          <cell r="U696" t="str">
            <v>普通寿险</v>
          </cell>
          <cell r="V696" t="str">
            <v>续期</v>
          </cell>
        </row>
        <row r="697">
          <cell r="E697">
            <v>18573000</v>
          </cell>
          <cell r="R697" t="str">
            <v>常德</v>
          </cell>
          <cell r="S697" t="str">
            <v>银邮</v>
          </cell>
          <cell r="U697" t="str">
            <v>普通寿险</v>
          </cell>
          <cell r="V697" t="str">
            <v>趸缴</v>
          </cell>
        </row>
        <row r="698">
          <cell r="E698">
            <v>23481</v>
          </cell>
          <cell r="R698" t="str">
            <v>常德</v>
          </cell>
          <cell r="S698" t="str">
            <v>银邮</v>
          </cell>
          <cell r="U698" t="str">
            <v>普通寿险</v>
          </cell>
          <cell r="V698" t="str">
            <v>期缴</v>
          </cell>
        </row>
        <row r="699">
          <cell r="E699">
            <v>0</v>
          </cell>
          <cell r="R699" t="str">
            <v>常德</v>
          </cell>
          <cell r="S699" t="str">
            <v>银邮</v>
          </cell>
          <cell r="U699" t="str">
            <v>普通寿险</v>
          </cell>
          <cell r="V699" t="str">
            <v>续期</v>
          </cell>
        </row>
        <row r="700">
          <cell r="E700">
            <v>0</v>
          </cell>
          <cell r="R700" t="str">
            <v>常德</v>
          </cell>
          <cell r="S700" t="str">
            <v>银邮</v>
          </cell>
          <cell r="U700" t="str">
            <v>普通寿险</v>
          </cell>
          <cell r="V700" t="str">
            <v>续期</v>
          </cell>
        </row>
        <row r="701">
          <cell r="E701">
            <v>0</v>
          </cell>
          <cell r="R701" t="str">
            <v>常德</v>
          </cell>
          <cell r="S701" t="str">
            <v>银邮</v>
          </cell>
          <cell r="U701" t="str">
            <v>普通寿险</v>
          </cell>
          <cell r="V701" t="str">
            <v>续期</v>
          </cell>
        </row>
        <row r="702">
          <cell r="E702">
            <v>0</v>
          </cell>
          <cell r="R702" t="str">
            <v>常德</v>
          </cell>
          <cell r="S702" t="str">
            <v>银邮</v>
          </cell>
          <cell r="U702" t="str">
            <v>普通寿险</v>
          </cell>
          <cell r="V702" t="str">
            <v>续期</v>
          </cell>
        </row>
        <row r="703">
          <cell r="E703">
            <v>1458</v>
          </cell>
          <cell r="R703" t="str">
            <v>常德</v>
          </cell>
          <cell r="S703" t="str">
            <v>银邮</v>
          </cell>
          <cell r="U703" t="str">
            <v>普通寿险</v>
          </cell>
          <cell r="V703" t="str">
            <v>续期</v>
          </cell>
        </row>
        <row r="704">
          <cell r="E704">
            <v>937000</v>
          </cell>
          <cell r="R704" t="str">
            <v>常德</v>
          </cell>
          <cell r="S704" t="str">
            <v>银邮</v>
          </cell>
          <cell r="U704" t="str">
            <v>分红寿险</v>
          </cell>
          <cell r="V704" t="str">
            <v>趸缴</v>
          </cell>
        </row>
        <row r="705">
          <cell r="E705">
            <v>365588</v>
          </cell>
          <cell r="R705" t="str">
            <v>常德</v>
          </cell>
          <cell r="S705" t="str">
            <v>银邮</v>
          </cell>
          <cell r="U705" t="str">
            <v>分红寿险</v>
          </cell>
          <cell r="V705" t="str">
            <v>期缴</v>
          </cell>
        </row>
        <row r="706">
          <cell r="E706">
            <v>1240000</v>
          </cell>
          <cell r="R706" t="str">
            <v>常德</v>
          </cell>
          <cell r="S706" t="str">
            <v>银邮</v>
          </cell>
          <cell r="U706" t="str">
            <v>分红寿险</v>
          </cell>
          <cell r="V706" t="str">
            <v>续期</v>
          </cell>
        </row>
        <row r="707">
          <cell r="E707">
            <v>2972000</v>
          </cell>
          <cell r="R707" t="str">
            <v>常德</v>
          </cell>
          <cell r="S707" t="str">
            <v>银邮</v>
          </cell>
          <cell r="U707" t="str">
            <v>分红寿险</v>
          </cell>
          <cell r="V707" t="str">
            <v>续期</v>
          </cell>
        </row>
        <row r="708">
          <cell r="E708">
            <v>1888000</v>
          </cell>
          <cell r="R708" t="str">
            <v>常德</v>
          </cell>
          <cell r="S708" t="str">
            <v>银邮</v>
          </cell>
          <cell r="U708" t="str">
            <v>分红寿险</v>
          </cell>
          <cell r="V708" t="str">
            <v>续期</v>
          </cell>
        </row>
        <row r="709">
          <cell r="E709">
            <v>917000</v>
          </cell>
          <cell r="R709" t="str">
            <v>常德</v>
          </cell>
          <cell r="S709" t="str">
            <v>银邮</v>
          </cell>
          <cell r="U709" t="str">
            <v>分红寿险</v>
          </cell>
          <cell r="V709" t="str">
            <v>续期</v>
          </cell>
        </row>
        <row r="710">
          <cell r="E710">
            <v>110108</v>
          </cell>
          <cell r="R710" t="str">
            <v>常德</v>
          </cell>
          <cell r="S710" t="str">
            <v>银邮</v>
          </cell>
          <cell r="U710" t="str">
            <v>分红寿险</v>
          </cell>
          <cell r="V710" t="str">
            <v>期缴</v>
          </cell>
        </row>
        <row r="711">
          <cell r="E711">
            <v>16529</v>
          </cell>
          <cell r="R711" t="str">
            <v>常德</v>
          </cell>
          <cell r="S711" t="str">
            <v>银邮</v>
          </cell>
          <cell r="U711" t="str">
            <v>分红寿险</v>
          </cell>
          <cell r="V711" t="str">
            <v>续期</v>
          </cell>
        </row>
        <row r="712">
          <cell r="E712">
            <v>0</v>
          </cell>
          <cell r="R712" t="str">
            <v>常德</v>
          </cell>
          <cell r="S712" t="str">
            <v>银邮</v>
          </cell>
          <cell r="U712" t="str">
            <v>分红寿险</v>
          </cell>
          <cell r="V712" t="str">
            <v>续期</v>
          </cell>
        </row>
        <row r="713">
          <cell r="E713">
            <v>31117</v>
          </cell>
          <cell r="R713" t="str">
            <v>常德</v>
          </cell>
          <cell r="S713" t="str">
            <v>银邮</v>
          </cell>
          <cell r="U713" t="str">
            <v>分红寿险</v>
          </cell>
          <cell r="V713" t="str">
            <v>续期</v>
          </cell>
        </row>
        <row r="714">
          <cell r="E714">
            <v>1412000</v>
          </cell>
          <cell r="R714" t="str">
            <v>常德</v>
          </cell>
          <cell r="S714" t="str">
            <v>银邮</v>
          </cell>
          <cell r="U714" t="str">
            <v>分红寿险</v>
          </cell>
          <cell r="V714" t="str">
            <v>期缴</v>
          </cell>
        </row>
        <row r="715">
          <cell r="E715">
            <v>220000</v>
          </cell>
          <cell r="R715" t="str">
            <v>常德</v>
          </cell>
          <cell r="S715" t="str">
            <v>银邮</v>
          </cell>
          <cell r="U715" t="str">
            <v>分红寿险</v>
          </cell>
          <cell r="V715" t="str">
            <v>续期</v>
          </cell>
        </row>
        <row r="716">
          <cell r="E716">
            <v>100000</v>
          </cell>
          <cell r="R716" t="str">
            <v>常德</v>
          </cell>
          <cell r="S716" t="str">
            <v>银邮</v>
          </cell>
          <cell r="U716" t="str">
            <v>分红寿险</v>
          </cell>
          <cell r="V716" t="str">
            <v>续期</v>
          </cell>
        </row>
        <row r="717">
          <cell r="E717">
            <v>160000</v>
          </cell>
          <cell r="R717" t="str">
            <v>常德</v>
          </cell>
          <cell r="S717" t="str">
            <v>银邮</v>
          </cell>
          <cell r="U717" t="str">
            <v>分红寿险</v>
          </cell>
          <cell r="V717" t="str">
            <v>续期</v>
          </cell>
        </row>
        <row r="718">
          <cell r="E718">
            <v>4090.28</v>
          </cell>
          <cell r="R718" t="str">
            <v>常德</v>
          </cell>
          <cell r="S718" t="str">
            <v>银邮</v>
          </cell>
          <cell r="U718" t="str">
            <v>万能险</v>
          </cell>
          <cell r="V718" t="str">
            <v>续期</v>
          </cell>
        </row>
        <row r="719">
          <cell r="E719">
            <v>3453</v>
          </cell>
          <cell r="R719" t="str">
            <v>常德</v>
          </cell>
          <cell r="S719" t="str">
            <v>银邮</v>
          </cell>
          <cell r="U719" t="str">
            <v>意外险</v>
          </cell>
          <cell r="V719" t="str">
            <v>趸缴</v>
          </cell>
        </row>
        <row r="720">
          <cell r="E720">
            <v>152</v>
          </cell>
          <cell r="R720" t="str">
            <v>常德</v>
          </cell>
          <cell r="S720" t="str">
            <v>银邮</v>
          </cell>
          <cell r="U720" t="str">
            <v>意外险</v>
          </cell>
          <cell r="V720" t="str">
            <v>趸缴</v>
          </cell>
        </row>
        <row r="721">
          <cell r="E721">
            <v>450</v>
          </cell>
          <cell r="R721" t="str">
            <v>常德</v>
          </cell>
          <cell r="S721" t="str">
            <v>银邮</v>
          </cell>
          <cell r="U721" t="str">
            <v>健康险</v>
          </cell>
          <cell r="V721" t="str">
            <v>趸缴</v>
          </cell>
        </row>
        <row r="722">
          <cell r="E722">
            <v>42</v>
          </cell>
          <cell r="R722" t="str">
            <v>常德</v>
          </cell>
          <cell r="S722" t="str">
            <v>多元化</v>
          </cell>
          <cell r="U722" t="str">
            <v>意外险</v>
          </cell>
          <cell r="V722" t="str">
            <v>续期</v>
          </cell>
        </row>
        <row r="723">
          <cell r="E723">
            <v>135</v>
          </cell>
          <cell r="R723" t="str">
            <v>常德</v>
          </cell>
          <cell r="S723" t="str">
            <v>多元化</v>
          </cell>
          <cell r="U723" t="str">
            <v>意外险</v>
          </cell>
          <cell r="V723" t="str">
            <v>续期</v>
          </cell>
        </row>
        <row r="724">
          <cell r="E724">
            <v>69</v>
          </cell>
          <cell r="R724" t="str">
            <v>常德</v>
          </cell>
          <cell r="S724" t="str">
            <v>多元化</v>
          </cell>
          <cell r="U724" t="str">
            <v>意外险</v>
          </cell>
          <cell r="V724" t="str">
            <v>续期</v>
          </cell>
        </row>
        <row r="725">
          <cell r="E725">
            <v>-21</v>
          </cell>
          <cell r="R725" t="str">
            <v>常德</v>
          </cell>
          <cell r="S725" t="str">
            <v>多元化</v>
          </cell>
          <cell r="U725" t="str">
            <v>意外险</v>
          </cell>
          <cell r="V725" t="str">
            <v>续期</v>
          </cell>
        </row>
        <row r="726">
          <cell r="E726">
            <v>0</v>
          </cell>
          <cell r="R726" t="str">
            <v>常德</v>
          </cell>
          <cell r="S726" t="str">
            <v>多元化</v>
          </cell>
          <cell r="U726" t="str">
            <v>普通寿险</v>
          </cell>
          <cell r="V726" t="str">
            <v>续期</v>
          </cell>
        </row>
        <row r="727">
          <cell r="E727">
            <v>192</v>
          </cell>
          <cell r="R727" t="str">
            <v>常德</v>
          </cell>
          <cell r="S727" t="str">
            <v>多元化</v>
          </cell>
          <cell r="U727" t="str">
            <v>普通寿险</v>
          </cell>
          <cell r="V727" t="str">
            <v>续期</v>
          </cell>
        </row>
        <row r="728">
          <cell r="E728">
            <v>314</v>
          </cell>
          <cell r="R728" t="str">
            <v>常德</v>
          </cell>
          <cell r="S728" t="str">
            <v>多元化</v>
          </cell>
          <cell r="U728" t="str">
            <v>分红寿险</v>
          </cell>
          <cell r="V728" t="str">
            <v>续期</v>
          </cell>
        </row>
        <row r="729">
          <cell r="E729">
            <v>677</v>
          </cell>
          <cell r="R729" t="str">
            <v>常德</v>
          </cell>
          <cell r="S729" t="str">
            <v>多元化</v>
          </cell>
          <cell r="U729" t="str">
            <v>分红寿险</v>
          </cell>
          <cell r="V729" t="str">
            <v>续期</v>
          </cell>
        </row>
        <row r="730">
          <cell r="E730">
            <v>186</v>
          </cell>
          <cell r="R730" t="str">
            <v>常德</v>
          </cell>
          <cell r="S730" t="str">
            <v>多元化</v>
          </cell>
          <cell r="U730" t="str">
            <v>分红寿险</v>
          </cell>
          <cell r="V730" t="str">
            <v>续期</v>
          </cell>
        </row>
        <row r="731">
          <cell r="E731">
            <v>-157</v>
          </cell>
          <cell r="R731" t="str">
            <v>常德</v>
          </cell>
          <cell r="S731" t="str">
            <v>多元化</v>
          </cell>
          <cell r="U731" t="str">
            <v>分红寿险</v>
          </cell>
          <cell r="V731" t="str">
            <v>续期</v>
          </cell>
        </row>
        <row r="732">
          <cell r="E732">
            <v>936</v>
          </cell>
          <cell r="R732" t="str">
            <v>张家界</v>
          </cell>
          <cell r="S732" t="str">
            <v>营销</v>
          </cell>
          <cell r="U732" t="str">
            <v>意外险</v>
          </cell>
          <cell r="V732" t="str">
            <v>期缴</v>
          </cell>
        </row>
        <row r="733">
          <cell r="E733">
            <v>0</v>
          </cell>
          <cell r="R733" t="str">
            <v>张家界</v>
          </cell>
          <cell r="S733" t="str">
            <v>营销</v>
          </cell>
          <cell r="U733" t="str">
            <v>意外险</v>
          </cell>
          <cell r="V733" t="str">
            <v>续期</v>
          </cell>
        </row>
        <row r="734">
          <cell r="E734">
            <v>0</v>
          </cell>
          <cell r="R734" t="str">
            <v>张家界</v>
          </cell>
          <cell r="S734" t="str">
            <v>营销</v>
          </cell>
          <cell r="U734" t="str">
            <v>意外险</v>
          </cell>
          <cell r="V734" t="str">
            <v>续期</v>
          </cell>
        </row>
        <row r="735">
          <cell r="E735">
            <v>38635.4</v>
          </cell>
          <cell r="R735" t="str">
            <v>张家界</v>
          </cell>
          <cell r="S735" t="str">
            <v>营销</v>
          </cell>
          <cell r="U735" t="str">
            <v>健康险</v>
          </cell>
          <cell r="V735" t="str">
            <v>期缴</v>
          </cell>
        </row>
        <row r="736">
          <cell r="E736">
            <v>18712.8</v>
          </cell>
          <cell r="R736" t="str">
            <v>张家界</v>
          </cell>
          <cell r="S736" t="str">
            <v>营销</v>
          </cell>
          <cell r="U736" t="str">
            <v>健康险</v>
          </cell>
          <cell r="V736" t="str">
            <v>续期</v>
          </cell>
        </row>
        <row r="737">
          <cell r="E737">
            <v>15111.3</v>
          </cell>
          <cell r="R737" t="str">
            <v>张家界</v>
          </cell>
          <cell r="S737" t="str">
            <v>营销</v>
          </cell>
          <cell r="U737" t="str">
            <v>健康险</v>
          </cell>
          <cell r="V737" t="str">
            <v>续期</v>
          </cell>
        </row>
        <row r="738">
          <cell r="E738">
            <v>21902</v>
          </cell>
          <cell r="R738" t="str">
            <v>张家界</v>
          </cell>
          <cell r="S738" t="str">
            <v>营销</v>
          </cell>
          <cell r="U738" t="str">
            <v>健康险</v>
          </cell>
          <cell r="V738" t="str">
            <v>续期</v>
          </cell>
        </row>
        <row r="739">
          <cell r="E739">
            <v>16545.3</v>
          </cell>
          <cell r="R739" t="str">
            <v>张家界</v>
          </cell>
          <cell r="S739" t="str">
            <v>营销</v>
          </cell>
          <cell r="U739" t="str">
            <v>健康险</v>
          </cell>
          <cell r="V739" t="str">
            <v>续期</v>
          </cell>
        </row>
        <row r="740">
          <cell r="E740">
            <v>311.88</v>
          </cell>
          <cell r="R740" t="str">
            <v>张家界</v>
          </cell>
          <cell r="S740" t="str">
            <v>营销</v>
          </cell>
          <cell r="U740" t="str">
            <v>普通寿险</v>
          </cell>
          <cell r="V740" t="str">
            <v>期缴</v>
          </cell>
        </row>
        <row r="741">
          <cell r="E741">
            <v>19.89</v>
          </cell>
          <cell r="R741" t="str">
            <v>张家界</v>
          </cell>
          <cell r="S741" t="str">
            <v>营销</v>
          </cell>
          <cell r="U741" t="str">
            <v>普通寿险</v>
          </cell>
          <cell r="V741" t="str">
            <v>续期</v>
          </cell>
        </row>
        <row r="742">
          <cell r="E742">
            <v>228.94</v>
          </cell>
          <cell r="R742" t="str">
            <v>张家界</v>
          </cell>
          <cell r="S742" t="str">
            <v>营销</v>
          </cell>
          <cell r="U742" t="str">
            <v>普通寿险</v>
          </cell>
          <cell r="V742" t="str">
            <v>续期</v>
          </cell>
        </row>
        <row r="743">
          <cell r="E743">
            <v>128</v>
          </cell>
          <cell r="R743" t="str">
            <v>张家界</v>
          </cell>
          <cell r="S743" t="str">
            <v>营销</v>
          </cell>
          <cell r="U743" t="str">
            <v>普通寿险</v>
          </cell>
          <cell r="V743" t="str">
            <v>续期</v>
          </cell>
        </row>
        <row r="744">
          <cell r="E744">
            <v>-3.33</v>
          </cell>
          <cell r="R744" t="str">
            <v>张家界</v>
          </cell>
          <cell r="S744" t="str">
            <v>营销</v>
          </cell>
          <cell r="U744" t="str">
            <v>普通寿险</v>
          </cell>
          <cell r="V744" t="str">
            <v>续期</v>
          </cell>
        </row>
        <row r="745">
          <cell r="E745">
            <v>16314.6</v>
          </cell>
          <cell r="R745" t="str">
            <v>张家界</v>
          </cell>
          <cell r="S745" t="str">
            <v>营销</v>
          </cell>
          <cell r="U745" t="str">
            <v>普通寿险</v>
          </cell>
          <cell r="V745" t="str">
            <v>期缴</v>
          </cell>
        </row>
        <row r="746">
          <cell r="E746">
            <v>16896</v>
          </cell>
          <cell r="R746" t="str">
            <v>张家界</v>
          </cell>
          <cell r="S746" t="str">
            <v>营销</v>
          </cell>
          <cell r="U746" t="str">
            <v>普通寿险</v>
          </cell>
          <cell r="V746" t="str">
            <v>续期</v>
          </cell>
        </row>
        <row r="747">
          <cell r="E747">
            <v>4360.3999999999996</v>
          </cell>
          <cell r="R747" t="str">
            <v>张家界</v>
          </cell>
          <cell r="S747" t="str">
            <v>营销</v>
          </cell>
          <cell r="U747" t="str">
            <v>普通寿险</v>
          </cell>
          <cell r="V747" t="str">
            <v>续期</v>
          </cell>
        </row>
        <row r="748">
          <cell r="E748">
            <v>25539</v>
          </cell>
          <cell r="R748" t="str">
            <v>张家界</v>
          </cell>
          <cell r="S748" t="str">
            <v>营销</v>
          </cell>
          <cell r="U748" t="str">
            <v>普通寿险</v>
          </cell>
          <cell r="V748" t="str">
            <v>续期</v>
          </cell>
        </row>
        <row r="749">
          <cell r="E749">
            <v>-1422</v>
          </cell>
          <cell r="R749" t="str">
            <v>张家界</v>
          </cell>
          <cell r="S749" t="str">
            <v>营销</v>
          </cell>
          <cell r="U749" t="str">
            <v>普通寿险</v>
          </cell>
          <cell r="V749" t="str">
            <v>续期</v>
          </cell>
        </row>
        <row r="750">
          <cell r="E750">
            <v>1105</v>
          </cell>
          <cell r="R750" t="str">
            <v>张家界</v>
          </cell>
          <cell r="S750" t="str">
            <v>营销</v>
          </cell>
          <cell r="U750" t="str">
            <v>普通寿险</v>
          </cell>
          <cell r="V750" t="str">
            <v>续期</v>
          </cell>
        </row>
        <row r="751">
          <cell r="E751">
            <v>0</v>
          </cell>
          <cell r="R751" t="str">
            <v>张家界</v>
          </cell>
          <cell r="S751" t="str">
            <v>营销</v>
          </cell>
          <cell r="U751" t="str">
            <v>健康险</v>
          </cell>
          <cell r="V751" t="str">
            <v>续期</v>
          </cell>
        </row>
        <row r="752">
          <cell r="E752">
            <v>5341</v>
          </cell>
          <cell r="R752" t="str">
            <v>张家界</v>
          </cell>
          <cell r="S752" t="str">
            <v>营销</v>
          </cell>
          <cell r="U752" t="str">
            <v>分红寿险</v>
          </cell>
          <cell r="V752" t="str">
            <v>期缴</v>
          </cell>
        </row>
        <row r="753">
          <cell r="E753">
            <v>3179</v>
          </cell>
          <cell r="R753" t="str">
            <v>张家界</v>
          </cell>
          <cell r="S753" t="str">
            <v>营销</v>
          </cell>
          <cell r="U753" t="str">
            <v>分红寿险</v>
          </cell>
          <cell r="V753" t="str">
            <v>续期</v>
          </cell>
        </row>
        <row r="754">
          <cell r="E754">
            <v>245137</v>
          </cell>
          <cell r="R754" t="str">
            <v>张家界</v>
          </cell>
          <cell r="S754" t="str">
            <v>营销</v>
          </cell>
          <cell r="U754" t="str">
            <v>分红寿险</v>
          </cell>
          <cell r="V754" t="str">
            <v>续期</v>
          </cell>
        </row>
        <row r="755">
          <cell r="E755">
            <v>79452</v>
          </cell>
          <cell r="R755" t="str">
            <v>张家界</v>
          </cell>
          <cell r="S755" t="str">
            <v>营销</v>
          </cell>
          <cell r="U755" t="str">
            <v>分红寿险</v>
          </cell>
          <cell r="V755" t="str">
            <v>续期</v>
          </cell>
        </row>
        <row r="756">
          <cell r="E756">
            <v>54983</v>
          </cell>
          <cell r="R756" t="str">
            <v>张家界</v>
          </cell>
          <cell r="S756" t="str">
            <v>营销</v>
          </cell>
          <cell r="U756" t="str">
            <v>分红寿险</v>
          </cell>
          <cell r="V756" t="str">
            <v>续期</v>
          </cell>
        </row>
        <row r="757">
          <cell r="E757">
            <v>112598.1</v>
          </cell>
          <cell r="R757" t="str">
            <v>张家界</v>
          </cell>
          <cell r="S757" t="str">
            <v>营销</v>
          </cell>
          <cell r="U757" t="str">
            <v>分红寿险</v>
          </cell>
          <cell r="V757" t="str">
            <v>期缴</v>
          </cell>
        </row>
        <row r="758">
          <cell r="E758">
            <v>58165.4</v>
          </cell>
          <cell r="R758" t="str">
            <v>张家界</v>
          </cell>
          <cell r="S758" t="str">
            <v>营销</v>
          </cell>
          <cell r="U758" t="str">
            <v>分红寿险</v>
          </cell>
          <cell r="V758" t="str">
            <v>续期</v>
          </cell>
        </row>
        <row r="759">
          <cell r="E759">
            <v>56203.3</v>
          </cell>
          <cell r="R759" t="str">
            <v>张家界</v>
          </cell>
          <cell r="S759" t="str">
            <v>营销</v>
          </cell>
          <cell r="U759" t="str">
            <v>分红寿险</v>
          </cell>
          <cell r="V759" t="str">
            <v>续期</v>
          </cell>
        </row>
        <row r="760">
          <cell r="E760">
            <v>62967</v>
          </cell>
          <cell r="R760" t="str">
            <v>张家界</v>
          </cell>
          <cell r="S760" t="str">
            <v>营销</v>
          </cell>
          <cell r="U760" t="str">
            <v>分红寿险</v>
          </cell>
          <cell r="V760" t="str">
            <v>续期</v>
          </cell>
        </row>
        <row r="761">
          <cell r="E761">
            <v>69601</v>
          </cell>
          <cell r="R761" t="str">
            <v>张家界</v>
          </cell>
          <cell r="S761" t="str">
            <v>营销</v>
          </cell>
          <cell r="U761" t="str">
            <v>分红寿险</v>
          </cell>
          <cell r="V761" t="str">
            <v>续期</v>
          </cell>
        </row>
        <row r="762">
          <cell r="E762">
            <v>858000</v>
          </cell>
          <cell r="R762" t="str">
            <v>张家界</v>
          </cell>
          <cell r="S762" t="str">
            <v>营销</v>
          </cell>
          <cell r="U762" t="str">
            <v>分红寿险</v>
          </cell>
          <cell r="V762" t="str">
            <v>期缴</v>
          </cell>
        </row>
        <row r="763">
          <cell r="E763">
            <v>291000</v>
          </cell>
          <cell r="R763" t="str">
            <v>张家界</v>
          </cell>
          <cell r="S763" t="str">
            <v>营销</v>
          </cell>
          <cell r="U763" t="str">
            <v>分红寿险</v>
          </cell>
          <cell r="V763" t="str">
            <v>续期</v>
          </cell>
        </row>
        <row r="764">
          <cell r="E764">
            <v>0</v>
          </cell>
          <cell r="R764" t="str">
            <v>张家界</v>
          </cell>
          <cell r="S764" t="str">
            <v>营销</v>
          </cell>
          <cell r="U764" t="str">
            <v>分红寿险</v>
          </cell>
          <cell r="V764" t="str">
            <v>续期</v>
          </cell>
        </row>
        <row r="765">
          <cell r="E765">
            <v>55000</v>
          </cell>
          <cell r="R765" t="str">
            <v>张家界</v>
          </cell>
          <cell r="S765" t="str">
            <v>营销</v>
          </cell>
          <cell r="U765" t="str">
            <v>分红寿险</v>
          </cell>
          <cell r="V765" t="str">
            <v>续期</v>
          </cell>
        </row>
        <row r="766">
          <cell r="E766">
            <v>6.72</v>
          </cell>
          <cell r="R766" t="str">
            <v>张家界</v>
          </cell>
          <cell r="S766" t="str">
            <v>营销</v>
          </cell>
          <cell r="U766" t="str">
            <v>万能险</v>
          </cell>
          <cell r="V766" t="str">
            <v>续期</v>
          </cell>
        </row>
        <row r="767">
          <cell r="E767">
            <v>12753.65</v>
          </cell>
          <cell r="R767" t="str">
            <v>张家界</v>
          </cell>
          <cell r="S767" t="str">
            <v>营销</v>
          </cell>
          <cell r="U767" t="str">
            <v>意外险</v>
          </cell>
          <cell r="V767" t="str">
            <v>趸缴</v>
          </cell>
        </row>
        <row r="768">
          <cell r="E768">
            <v>5034</v>
          </cell>
          <cell r="R768" t="str">
            <v>张家界</v>
          </cell>
          <cell r="S768" t="str">
            <v>营销</v>
          </cell>
          <cell r="U768" t="str">
            <v>意外险</v>
          </cell>
          <cell r="V768" t="str">
            <v>趸缴</v>
          </cell>
        </row>
        <row r="769">
          <cell r="E769">
            <v>22377.85</v>
          </cell>
          <cell r="R769" t="str">
            <v>张家界</v>
          </cell>
          <cell r="S769" t="str">
            <v>营销</v>
          </cell>
          <cell r="U769" t="str">
            <v>健康险</v>
          </cell>
          <cell r="V769" t="str">
            <v>趸缴</v>
          </cell>
        </row>
        <row r="770">
          <cell r="E770">
            <v>0</v>
          </cell>
          <cell r="R770" t="str">
            <v>张家界</v>
          </cell>
          <cell r="S770" t="str">
            <v>直销</v>
          </cell>
          <cell r="U770" t="str">
            <v>健康险</v>
          </cell>
          <cell r="V770" t="str">
            <v>期缴</v>
          </cell>
        </row>
        <row r="771">
          <cell r="E771">
            <v>23943.81</v>
          </cell>
          <cell r="R771" t="str">
            <v>张家界</v>
          </cell>
          <cell r="S771" t="str">
            <v>直销</v>
          </cell>
          <cell r="U771" t="str">
            <v>普通寿险</v>
          </cell>
          <cell r="V771" t="str">
            <v>趸缴</v>
          </cell>
        </row>
        <row r="772">
          <cell r="E772">
            <v>0</v>
          </cell>
          <cell r="R772" t="str">
            <v>张家界</v>
          </cell>
          <cell r="S772" t="str">
            <v>直销</v>
          </cell>
          <cell r="U772" t="str">
            <v>普通寿险</v>
          </cell>
          <cell r="V772" t="str">
            <v>期缴</v>
          </cell>
        </row>
        <row r="773">
          <cell r="E773">
            <v>0</v>
          </cell>
          <cell r="R773" t="str">
            <v>张家界</v>
          </cell>
          <cell r="S773" t="str">
            <v>直销</v>
          </cell>
          <cell r="U773" t="str">
            <v>分红寿险</v>
          </cell>
          <cell r="V773" t="str">
            <v>期缴</v>
          </cell>
        </row>
        <row r="774">
          <cell r="E774">
            <v>0</v>
          </cell>
          <cell r="R774" t="str">
            <v>张家界</v>
          </cell>
          <cell r="S774" t="str">
            <v>直销</v>
          </cell>
          <cell r="U774" t="str">
            <v>分红寿险</v>
          </cell>
          <cell r="V774" t="str">
            <v>续期</v>
          </cell>
        </row>
        <row r="775">
          <cell r="E775">
            <v>0</v>
          </cell>
          <cell r="R775" t="str">
            <v>张家界</v>
          </cell>
          <cell r="S775" t="str">
            <v>直销</v>
          </cell>
          <cell r="U775" t="str">
            <v>分红寿险</v>
          </cell>
          <cell r="V775" t="str">
            <v>续期</v>
          </cell>
        </row>
        <row r="776">
          <cell r="E776">
            <v>287378.78999999998</v>
          </cell>
          <cell r="R776" t="str">
            <v>张家界</v>
          </cell>
          <cell r="S776" t="str">
            <v>直销</v>
          </cell>
          <cell r="U776" t="str">
            <v>意外险</v>
          </cell>
          <cell r="V776" t="str">
            <v>趸缴</v>
          </cell>
        </row>
        <row r="777">
          <cell r="E777">
            <v>219305.87</v>
          </cell>
          <cell r="R777" t="str">
            <v>张家界</v>
          </cell>
          <cell r="S777" t="str">
            <v>直销</v>
          </cell>
          <cell r="U777" t="str">
            <v>意外险</v>
          </cell>
          <cell r="V777" t="str">
            <v>趸缴</v>
          </cell>
        </row>
        <row r="778">
          <cell r="E778">
            <v>56562</v>
          </cell>
          <cell r="R778" t="str">
            <v>张家界</v>
          </cell>
          <cell r="S778" t="str">
            <v>直销</v>
          </cell>
          <cell r="U778" t="str">
            <v>健康险</v>
          </cell>
          <cell r="V778" t="str">
            <v>趸缴</v>
          </cell>
        </row>
        <row r="779">
          <cell r="E779">
            <v>257.12</v>
          </cell>
          <cell r="R779" t="str">
            <v>张家界</v>
          </cell>
          <cell r="S779" t="str">
            <v>直销</v>
          </cell>
          <cell r="U779" t="str">
            <v>健康险</v>
          </cell>
          <cell r="V779" t="str">
            <v>趸缴</v>
          </cell>
        </row>
        <row r="780">
          <cell r="E780">
            <v>19643.5</v>
          </cell>
          <cell r="R780" t="str">
            <v>张家界</v>
          </cell>
          <cell r="S780" t="str">
            <v>银邮</v>
          </cell>
          <cell r="U780" t="str">
            <v>健康险</v>
          </cell>
          <cell r="V780" t="str">
            <v>期缴</v>
          </cell>
        </row>
        <row r="781">
          <cell r="E781">
            <v>1205</v>
          </cell>
          <cell r="R781" t="str">
            <v>张家界</v>
          </cell>
          <cell r="S781" t="str">
            <v>银邮</v>
          </cell>
          <cell r="U781" t="str">
            <v>健康险</v>
          </cell>
          <cell r="V781" t="str">
            <v>续期</v>
          </cell>
        </row>
        <row r="782">
          <cell r="E782">
            <v>0</v>
          </cell>
          <cell r="R782" t="str">
            <v>张家界</v>
          </cell>
          <cell r="S782" t="str">
            <v>银邮</v>
          </cell>
          <cell r="U782" t="str">
            <v>健康险</v>
          </cell>
          <cell r="V782" t="str">
            <v>续期</v>
          </cell>
        </row>
        <row r="783">
          <cell r="E783">
            <v>14947.2</v>
          </cell>
          <cell r="R783" t="str">
            <v>张家界</v>
          </cell>
          <cell r="S783" t="str">
            <v>银邮</v>
          </cell>
          <cell r="U783" t="str">
            <v>普通寿险</v>
          </cell>
          <cell r="V783" t="str">
            <v>趸缴</v>
          </cell>
        </row>
        <row r="784">
          <cell r="E784">
            <v>4298000</v>
          </cell>
          <cell r="R784" t="str">
            <v>张家界</v>
          </cell>
          <cell r="S784" t="str">
            <v>银邮</v>
          </cell>
          <cell r="U784" t="str">
            <v>普通寿险</v>
          </cell>
          <cell r="V784" t="str">
            <v>趸缴</v>
          </cell>
        </row>
        <row r="785">
          <cell r="E785">
            <v>8815</v>
          </cell>
          <cell r="R785" t="str">
            <v>张家界</v>
          </cell>
          <cell r="S785" t="str">
            <v>银邮</v>
          </cell>
          <cell r="U785" t="str">
            <v>普通寿险</v>
          </cell>
          <cell r="V785" t="str">
            <v>期缴</v>
          </cell>
        </row>
        <row r="786">
          <cell r="E786">
            <v>0</v>
          </cell>
          <cell r="R786" t="str">
            <v>张家界</v>
          </cell>
          <cell r="S786" t="str">
            <v>银邮</v>
          </cell>
          <cell r="U786" t="str">
            <v>普通寿险</v>
          </cell>
          <cell r="V786" t="str">
            <v>续期</v>
          </cell>
        </row>
        <row r="787">
          <cell r="E787">
            <v>0</v>
          </cell>
          <cell r="R787" t="str">
            <v>张家界</v>
          </cell>
          <cell r="S787" t="str">
            <v>银邮</v>
          </cell>
          <cell r="U787" t="str">
            <v>普通寿险</v>
          </cell>
          <cell r="V787" t="str">
            <v>续期</v>
          </cell>
        </row>
        <row r="788">
          <cell r="E788">
            <v>100000</v>
          </cell>
          <cell r="R788" t="str">
            <v>张家界</v>
          </cell>
          <cell r="S788" t="str">
            <v>银邮</v>
          </cell>
          <cell r="U788" t="str">
            <v>分红寿险</v>
          </cell>
          <cell r="V788" t="str">
            <v>趸缴</v>
          </cell>
        </row>
        <row r="789">
          <cell r="E789">
            <v>36000</v>
          </cell>
          <cell r="R789" t="str">
            <v>张家界</v>
          </cell>
          <cell r="S789" t="str">
            <v>银邮</v>
          </cell>
          <cell r="U789" t="str">
            <v>分红寿险</v>
          </cell>
          <cell r="V789" t="str">
            <v>期缴</v>
          </cell>
        </row>
        <row r="790">
          <cell r="E790">
            <v>69000</v>
          </cell>
          <cell r="R790" t="str">
            <v>张家界</v>
          </cell>
          <cell r="S790" t="str">
            <v>银邮</v>
          </cell>
          <cell r="U790" t="str">
            <v>分红寿险</v>
          </cell>
          <cell r="V790" t="str">
            <v>续期</v>
          </cell>
        </row>
        <row r="791">
          <cell r="E791">
            <v>355000</v>
          </cell>
          <cell r="R791" t="str">
            <v>张家界</v>
          </cell>
          <cell r="S791" t="str">
            <v>银邮</v>
          </cell>
          <cell r="U791" t="str">
            <v>分红寿险</v>
          </cell>
          <cell r="V791" t="str">
            <v>续期</v>
          </cell>
        </row>
        <row r="792">
          <cell r="E792">
            <v>744000</v>
          </cell>
          <cell r="R792" t="str">
            <v>张家界</v>
          </cell>
          <cell r="S792" t="str">
            <v>银邮</v>
          </cell>
          <cell r="U792" t="str">
            <v>分红寿险</v>
          </cell>
          <cell r="V792" t="str">
            <v>续期</v>
          </cell>
        </row>
        <row r="793">
          <cell r="E793">
            <v>254000</v>
          </cell>
          <cell r="R793" t="str">
            <v>张家界</v>
          </cell>
          <cell r="S793" t="str">
            <v>银邮</v>
          </cell>
          <cell r="U793" t="str">
            <v>分红寿险</v>
          </cell>
          <cell r="V793" t="str">
            <v>续期</v>
          </cell>
        </row>
        <row r="794">
          <cell r="E794">
            <v>39209</v>
          </cell>
          <cell r="R794" t="str">
            <v>张家界</v>
          </cell>
          <cell r="S794" t="str">
            <v>银邮</v>
          </cell>
          <cell r="U794" t="str">
            <v>分红寿险</v>
          </cell>
          <cell r="V794" t="str">
            <v>期缴</v>
          </cell>
        </row>
        <row r="795">
          <cell r="E795">
            <v>5585</v>
          </cell>
          <cell r="R795" t="str">
            <v>张家界</v>
          </cell>
          <cell r="S795" t="str">
            <v>银邮</v>
          </cell>
          <cell r="U795" t="str">
            <v>分红寿险</v>
          </cell>
          <cell r="V795" t="str">
            <v>续期</v>
          </cell>
        </row>
        <row r="796">
          <cell r="E796">
            <v>0</v>
          </cell>
          <cell r="R796" t="str">
            <v>张家界</v>
          </cell>
          <cell r="S796" t="str">
            <v>银邮</v>
          </cell>
          <cell r="U796" t="str">
            <v>分红寿险</v>
          </cell>
          <cell r="V796" t="str">
            <v>续期</v>
          </cell>
        </row>
        <row r="797">
          <cell r="E797">
            <v>10000</v>
          </cell>
          <cell r="R797" t="str">
            <v>张家界</v>
          </cell>
          <cell r="S797" t="str">
            <v>银邮</v>
          </cell>
          <cell r="U797" t="str">
            <v>分红寿险</v>
          </cell>
          <cell r="V797" t="str">
            <v>期缴</v>
          </cell>
        </row>
        <row r="798">
          <cell r="E798">
            <v>30000</v>
          </cell>
          <cell r="R798" t="str">
            <v>张家界</v>
          </cell>
          <cell r="S798" t="str">
            <v>银邮</v>
          </cell>
          <cell r="U798" t="str">
            <v>分红寿险</v>
          </cell>
          <cell r="V798" t="str">
            <v>续期</v>
          </cell>
        </row>
        <row r="799">
          <cell r="E799">
            <v>20000</v>
          </cell>
          <cell r="R799" t="str">
            <v>张家界</v>
          </cell>
          <cell r="S799" t="str">
            <v>银邮</v>
          </cell>
          <cell r="U799" t="str">
            <v>分红寿险</v>
          </cell>
          <cell r="V799" t="str">
            <v>续期</v>
          </cell>
        </row>
        <row r="800">
          <cell r="E800">
            <v>-10000</v>
          </cell>
          <cell r="R800" t="str">
            <v>张家界</v>
          </cell>
          <cell r="S800" t="str">
            <v>银邮</v>
          </cell>
          <cell r="U800" t="str">
            <v>分红寿险</v>
          </cell>
          <cell r="V800" t="str">
            <v>续期</v>
          </cell>
        </row>
        <row r="801">
          <cell r="E801">
            <v>359.61</v>
          </cell>
          <cell r="R801" t="str">
            <v>张家界</v>
          </cell>
          <cell r="S801" t="str">
            <v>银邮</v>
          </cell>
          <cell r="U801" t="str">
            <v>万能险</v>
          </cell>
          <cell r="V801" t="str">
            <v>续期</v>
          </cell>
        </row>
        <row r="802">
          <cell r="E802">
            <v>17363.8</v>
          </cell>
          <cell r="R802" t="str">
            <v>张家界</v>
          </cell>
          <cell r="S802" t="str">
            <v>银邮</v>
          </cell>
          <cell r="U802" t="str">
            <v>意外险</v>
          </cell>
          <cell r="V802" t="str">
            <v>趸缴</v>
          </cell>
        </row>
        <row r="803">
          <cell r="E803">
            <v>0</v>
          </cell>
          <cell r="R803" t="str">
            <v>张家界</v>
          </cell>
          <cell r="S803" t="str">
            <v>银邮</v>
          </cell>
          <cell r="U803" t="str">
            <v>意外险</v>
          </cell>
          <cell r="V803" t="str">
            <v>趸缴</v>
          </cell>
        </row>
        <row r="804">
          <cell r="E804">
            <v>995</v>
          </cell>
          <cell r="R804" t="str">
            <v>张家界</v>
          </cell>
          <cell r="S804" t="str">
            <v>银邮</v>
          </cell>
          <cell r="U804" t="str">
            <v>健康险</v>
          </cell>
          <cell r="V804" t="str">
            <v>趸缴</v>
          </cell>
        </row>
        <row r="805">
          <cell r="E805">
            <v>42</v>
          </cell>
          <cell r="R805" t="str">
            <v>张家界</v>
          </cell>
          <cell r="S805" t="str">
            <v>多元化</v>
          </cell>
          <cell r="U805" t="str">
            <v>意外险</v>
          </cell>
          <cell r="V805" t="str">
            <v>续期</v>
          </cell>
        </row>
        <row r="806">
          <cell r="E806">
            <v>0</v>
          </cell>
          <cell r="R806" t="str">
            <v>张家界</v>
          </cell>
          <cell r="S806" t="str">
            <v>多元化</v>
          </cell>
          <cell r="U806" t="str">
            <v>意外险</v>
          </cell>
          <cell r="V806" t="str">
            <v>续期</v>
          </cell>
        </row>
        <row r="807">
          <cell r="E807">
            <v>300</v>
          </cell>
          <cell r="R807" t="str">
            <v>张家界</v>
          </cell>
          <cell r="S807" t="str">
            <v>多元化</v>
          </cell>
          <cell r="U807" t="str">
            <v>分红寿险</v>
          </cell>
          <cell r="V807" t="str">
            <v>续期</v>
          </cell>
        </row>
        <row r="808">
          <cell r="E808">
            <v>0</v>
          </cell>
          <cell r="R808" t="str">
            <v>张家界</v>
          </cell>
          <cell r="S808" t="str">
            <v>多元化</v>
          </cell>
          <cell r="U808" t="str">
            <v>分红寿险</v>
          </cell>
          <cell r="V808" t="str">
            <v>续期</v>
          </cell>
        </row>
        <row r="809">
          <cell r="E809">
            <v>34012.17</v>
          </cell>
          <cell r="R809" t="str">
            <v>益阳</v>
          </cell>
          <cell r="S809" t="str">
            <v>营销</v>
          </cell>
          <cell r="U809" t="str">
            <v>意外险</v>
          </cell>
          <cell r="V809" t="str">
            <v>期缴</v>
          </cell>
        </row>
        <row r="810">
          <cell r="E810">
            <v>0</v>
          </cell>
          <cell r="R810" t="str">
            <v>益阳</v>
          </cell>
          <cell r="S810" t="str">
            <v>营销</v>
          </cell>
          <cell r="U810" t="str">
            <v>意外险</v>
          </cell>
          <cell r="V810" t="str">
            <v>续期</v>
          </cell>
        </row>
        <row r="811">
          <cell r="E811">
            <v>0</v>
          </cell>
          <cell r="R811" t="str">
            <v>益阳</v>
          </cell>
          <cell r="S811" t="str">
            <v>营销</v>
          </cell>
          <cell r="U811" t="str">
            <v>意外险</v>
          </cell>
          <cell r="V811" t="str">
            <v>续期</v>
          </cell>
        </row>
        <row r="812">
          <cell r="E812">
            <v>0</v>
          </cell>
          <cell r="R812" t="str">
            <v>益阳</v>
          </cell>
          <cell r="S812" t="str">
            <v>营销</v>
          </cell>
          <cell r="U812" t="str">
            <v>健康险</v>
          </cell>
          <cell r="V812" t="str">
            <v>趸缴</v>
          </cell>
        </row>
        <row r="813">
          <cell r="E813">
            <v>501328</v>
          </cell>
          <cell r="R813" t="str">
            <v>益阳</v>
          </cell>
          <cell r="S813" t="str">
            <v>营销</v>
          </cell>
          <cell r="U813" t="str">
            <v>健康险</v>
          </cell>
          <cell r="V813" t="str">
            <v>期缴</v>
          </cell>
        </row>
        <row r="814">
          <cell r="E814">
            <v>185270</v>
          </cell>
          <cell r="R814" t="str">
            <v>益阳</v>
          </cell>
          <cell r="S814" t="str">
            <v>营销</v>
          </cell>
          <cell r="U814" t="str">
            <v>健康险</v>
          </cell>
          <cell r="V814" t="str">
            <v>续期</v>
          </cell>
        </row>
        <row r="815">
          <cell r="E815">
            <v>149581.78</v>
          </cell>
          <cell r="R815" t="str">
            <v>益阳</v>
          </cell>
          <cell r="S815" t="str">
            <v>营销</v>
          </cell>
          <cell r="U815" t="str">
            <v>健康险</v>
          </cell>
          <cell r="V815" t="str">
            <v>续期</v>
          </cell>
        </row>
        <row r="816">
          <cell r="E816">
            <v>592380.79</v>
          </cell>
          <cell r="R816" t="str">
            <v>益阳</v>
          </cell>
          <cell r="S816" t="str">
            <v>营销</v>
          </cell>
          <cell r="U816" t="str">
            <v>健康险</v>
          </cell>
          <cell r="V816" t="str">
            <v>续期</v>
          </cell>
        </row>
        <row r="817">
          <cell r="E817">
            <v>132216.45000000001</v>
          </cell>
          <cell r="R817" t="str">
            <v>益阳</v>
          </cell>
          <cell r="S817" t="str">
            <v>营销</v>
          </cell>
          <cell r="U817" t="str">
            <v>健康险</v>
          </cell>
          <cell r="V817" t="str">
            <v>续期</v>
          </cell>
        </row>
        <row r="818">
          <cell r="E818">
            <v>4719.4799999999996</v>
          </cell>
          <cell r="R818" t="str">
            <v>益阳</v>
          </cell>
          <cell r="S818" t="str">
            <v>营销</v>
          </cell>
          <cell r="U818" t="str">
            <v>普通寿险</v>
          </cell>
          <cell r="V818" t="str">
            <v>期缴</v>
          </cell>
        </row>
        <row r="819">
          <cell r="E819">
            <v>1132.6500000000001</v>
          </cell>
          <cell r="R819" t="str">
            <v>益阳</v>
          </cell>
          <cell r="S819" t="str">
            <v>营销</v>
          </cell>
          <cell r="U819" t="str">
            <v>普通寿险</v>
          </cell>
          <cell r="V819" t="str">
            <v>续期</v>
          </cell>
        </row>
        <row r="820">
          <cell r="E820">
            <v>2672.44</v>
          </cell>
          <cell r="R820" t="str">
            <v>益阳</v>
          </cell>
          <cell r="S820" t="str">
            <v>营销</v>
          </cell>
          <cell r="U820" t="str">
            <v>普通寿险</v>
          </cell>
          <cell r="V820" t="str">
            <v>续期</v>
          </cell>
        </row>
        <row r="821">
          <cell r="E821">
            <v>5671.14</v>
          </cell>
          <cell r="R821" t="str">
            <v>益阳</v>
          </cell>
          <cell r="S821" t="str">
            <v>营销</v>
          </cell>
          <cell r="U821" t="str">
            <v>普通寿险</v>
          </cell>
          <cell r="V821" t="str">
            <v>续期</v>
          </cell>
        </row>
        <row r="822">
          <cell r="E822">
            <v>675.57</v>
          </cell>
          <cell r="R822" t="str">
            <v>益阳</v>
          </cell>
          <cell r="S822" t="str">
            <v>营销</v>
          </cell>
          <cell r="U822" t="str">
            <v>普通寿险</v>
          </cell>
          <cell r="V822" t="str">
            <v>续期</v>
          </cell>
        </row>
        <row r="823">
          <cell r="E823">
            <v>161066.9</v>
          </cell>
          <cell r="R823" t="str">
            <v>益阳</v>
          </cell>
          <cell r="S823" t="str">
            <v>营销</v>
          </cell>
          <cell r="U823" t="str">
            <v>普通寿险</v>
          </cell>
          <cell r="V823" t="str">
            <v>期缴</v>
          </cell>
        </row>
        <row r="824">
          <cell r="E824">
            <v>31638.6</v>
          </cell>
          <cell r="R824" t="str">
            <v>益阳</v>
          </cell>
          <cell r="S824" t="str">
            <v>营销</v>
          </cell>
          <cell r="U824" t="str">
            <v>普通寿险</v>
          </cell>
          <cell r="V824" t="str">
            <v>续期</v>
          </cell>
        </row>
        <row r="825">
          <cell r="E825">
            <v>9752</v>
          </cell>
          <cell r="R825" t="str">
            <v>益阳</v>
          </cell>
          <cell r="S825" t="str">
            <v>营销</v>
          </cell>
          <cell r="U825" t="str">
            <v>普通寿险</v>
          </cell>
          <cell r="V825" t="str">
            <v>续期</v>
          </cell>
        </row>
        <row r="826">
          <cell r="E826">
            <v>569403.02</v>
          </cell>
          <cell r="R826" t="str">
            <v>益阳</v>
          </cell>
          <cell r="S826" t="str">
            <v>营销</v>
          </cell>
          <cell r="U826" t="str">
            <v>普通寿险</v>
          </cell>
          <cell r="V826" t="str">
            <v>续期</v>
          </cell>
        </row>
        <row r="827">
          <cell r="E827">
            <v>121974</v>
          </cell>
          <cell r="R827" t="str">
            <v>益阳</v>
          </cell>
          <cell r="S827" t="str">
            <v>营销</v>
          </cell>
          <cell r="U827" t="str">
            <v>普通寿险</v>
          </cell>
          <cell r="V827" t="str">
            <v>续期</v>
          </cell>
        </row>
        <row r="828">
          <cell r="E828">
            <v>666</v>
          </cell>
          <cell r="R828" t="str">
            <v>益阳</v>
          </cell>
          <cell r="S828" t="str">
            <v>营销</v>
          </cell>
          <cell r="U828" t="str">
            <v>普通寿险</v>
          </cell>
          <cell r="V828" t="str">
            <v>续期</v>
          </cell>
        </row>
        <row r="829">
          <cell r="E829">
            <v>309</v>
          </cell>
          <cell r="R829" t="str">
            <v>益阳</v>
          </cell>
          <cell r="S829" t="str">
            <v>营销</v>
          </cell>
          <cell r="U829" t="str">
            <v>普通寿险</v>
          </cell>
          <cell r="V829" t="str">
            <v>续期</v>
          </cell>
        </row>
        <row r="830">
          <cell r="E830">
            <v>742541</v>
          </cell>
          <cell r="R830" t="str">
            <v>益阳</v>
          </cell>
          <cell r="S830" t="str">
            <v>营销</v>
          </cell>
          <cell r="U830" t="str">
            <v>普通寿险</v>
          </cell>
          <cell r="V830" t="str">
            <v>续期</v>
          </cell>
        </row>
        <row r="831">
          <cell r="E831">
            <v>49392</v>
          </cell>
          <cell r="R831" t="str">
            <v>益阳</v>
          </cell>
          <cell r="S831" t="str">
            <v>营销</v>
          </cell>
          <cell r="U831" t="str">
            <v>普通寿险</v>
          </cell>
          <cell r="V831" t="str">
            <v>续期</v>
          </cell>
        </row>
        <row r="832">
          <cell r="E832">
            <v>12887</v>
          </cell>
          <cell r="R832" t="str">
            <v>益阳</v>
          </cell>
          <cell r="S832" t="str">
            <v>营销</v>
          </cell>
          <cell r="U832" t="str">
            <v>普通寿险</v>
          </cell>
          <cell r="V832" t="str">
            <v>续期</v>
          </cell>
        </row>
        <row r="833">
          <cell r="E833">
            <v>-6710</v>
          </cell>
          <cell r="R833" t="str">
            <v>益阳</v>
          </cell>
          <cell r="S833" t="str">
            <v>营销</v>
          </cell>
          <cell r="U833" t="str">
            <v>普通寿险</v>
          </cell>
          <cell r="V833" t="str">
            <v>续期</v>
          </cell>
        </row>
        <row r="834">
          <cell r="E834">
            <v>178</v>
          </cell>
          <cell r="R834" t="str">
            <v>益阳</v>
          </cell>
          <cell r="S834" t="str">
            <v>营销</v>
          </cell>
          <cell r="U834" t="str">
            <v>健康险</v>
          </cell>
          <cell r="V834" t="str">
            <v>续期</v>
          </cell>
        </row>
        <row r="835">
          <cell r="E835">
            <v>0</v>
          </cell>
          <cell r="R835" t="str">
            <v>益阳</v>
          </cell>
          <cell r="S835" t="str">
            <v>营销</v>
          </cell>
          <cell r="U835" t="str">
            <v>健康险</v>
          </cell>
          <cell r="V835" t="str">
            <v>续期</v>
          </cell>
        </row>
        <row r="836">
          <cell r="E836">
            <v>206610</v>
          </cell>
          <cell r="R836" t="str">
            <v>益阳</v>
          </cell>
          <cell r="S836" t="str">
            <v>营销</v>
          </cell>
          <cell r="U836" t="str">
            <v>分红寿险</v>
          </cell>
          <cell r="V836" t="str">
            <v>期缴</v>
          </cell>
        </row>
        <row r="837">
          <cell r="E837">
            <v>210696</v>
          </cell>
          <cell r="R837" t="str">
            <v>益阳</v>
          </cell>
          <cell r="S837" t="str">
            <v>营销</v>
          </cell>
          <cell r="U837" t="str">
            <v>分红寿险</v>
          </cell>
          <cell r="V837" t="str">
            <v>续期</v>
          </cell>
        </row>
        <row r="838">
          <cell r="E838">
            <v>911206</v>
          </cell>
          <cell r="R838" t="str">
            <v>益阳</v>
          </cell>
          <cell r="S838" t="str">
            <v>营销</v>
          </cell>
          <cell r="U838" t="str">
            <v>分红寿险</v>
          </cell>
          <cell r="V838" t="str">
            <v>续期</v>
          </cell>
        </row>
        <row r="839">
          <cell r="E839">
            <v>1456378.36</v>
          </cell>
          <cell r="R839" t="str">
            <v>益阳</v>
          </cell>
          <cell r="S839" t="str">
            <v>营销</v>
          </cell>
          <cell r="U839" t="str">
            <v>分红寿险</v>
          </cell>
          <cell r="V839" t="str">
            <v>续期</v>
          </cell>
        </row>
        <row r="840">
          <cell r="E840">
            <v>483406.4</v>
          </cell>
          <cell r="R840" t="str">
            <v>益阳</v>
          </cell>
          <cell r="S840" t="str">
            <v>营销</v>
          </cell>
          <cell r="U840" t="str">
            <v>分红寿险</v>
          </cell>
          <cell r="V840" t="str">
            <v>续期</v>
          </cell>
        </row>
        <row r="841">
          <cell r="E841">
            <v>1697510.5</v>
          </cell>
          <cell r="R841" t="str">
            <v>益阳</v>
          </cell>
          <cell r="S841" t="str">
            <v>营销</v>
          </cell>
          <cell r="U841" t="str">
            <v>分红寿险</v>
          </cell>
          <cell r="V841" t="str">
            <v>期缴</v>
          </cell>
        </row>
        <row r="842">
          <cell r="E842">
            <v>691116.3</v>
          </cell>
          <cell r="R842" t="str">
            <v>益阳</v>
          </cell>
          <cell r="S842" t="str">
            <v>营销</v>
          </cell>
          <cell r="U842" t="str">
            <v>分红寿险</v>
          </cell>
          <cell r="V842" t="str">
            <v>续期</v>
          </cell>
        </row>
        <row r="843">
          <cell r="E843">
            <v>554888.9</v>
          </cell>
          <cell r="R843" t="str">
            <v>益阳</v>
          </cell>
          <cell r="S843" t="str">
            <v>营销</v>
          </cell>
          <cell r="U843" t="str">
            <v>分红寿险</v>
          </cell>
          <cell r="V843" t="str">
            <v>续期</v>
          </cell>
        </row>
        <row r="844">
          <cell r="E844">
            <v>1982899.61</v>
          </cell>
          <cell r="R844" t="str">
            <v>益阳</v>
          </cell>
          <cell r="S844" t="str">
            <v>营销</v>
          </cell>
          <cell r="U844" t="str">
            <v>分红寿险</v>
          </cell>
          <cell r="V844" t="str">
            <v>续期</v>
          </cell>
        </row>
        <row r="845">
          <cell r="E845">
            <v>482514.79</v>
          </cell>
          <cell r="R845" t="str">
            <v>益阳</v>
          </cell>
          <cell r="S845" t="str">
            <v>营销</v>
          </cell>
          <cell r="U845" t="str">
            <v>分红寿险</v>
          </cell>
          <cell r="V845" t="str">
            <v>续期</v>
          </cell>
        </row>
        <row r="846">
          <cell r="E846">
            <v>3192000</v>
          </cell>
          <cell r="R846" t="str">
            <v>益阳</v>
          </cell>
          <cell r="S846" t="str">
            <v>营销</v>
          </cell>
          <cell r="U846" t="str">
            <v>分红寿险</v>
          </cell>
          <cell r="V846" t="str">
            <v>期缴</v>
          </cell>
        </row>
        <row r="847">
          <cell r="E847">
            <v>1017000</v>
          </cell>
          <cell r="R847" t="str">
            <v>益阳</v>
          </cell>
          <cell r="S847" t="str">
            <v>营销</v>
          </cell>
          <cell r="U847" t="str">
            <v>分红寿险</v>
          </cell>
          <cell r="V847" t="str">
            <v>续期</v>
          </cell>
        </row>
        <row r="848">
          <cell r="E848">
            <v>0</v>
          </cell>
          <cell r="R848" t="str">
            <v>益阳</v>
          </cell>
          <cell r="S848" t="str">
            <v>营销</v>
          </cell>
          <cell r="U848" t="str">
            <v>分红寿险</v>
          </cell>
          <cell r="V848" t="str">
            <v>续期</v>
          </cell>
        </row>
        <row r="849">
          <cell r="E849">
            <v>85000</v>
          </cell>
          <cell r="R849" t="str">
            <v>益阳</v>
          </cell>
          <cell r="S849" t="str">
            <v>营销</v>
          </cell>
          <cell r="U849" t="str">
            <v>分红寿险</v>
          </cell>
          <cell r="V849" t="str">
            <v>续期</v>
          </cell>
        </row>
        <row r="850">
          <cell r="E850">
            <v>345000</v>
          </cell>
          <cell r="R850" t="str">
            <v>益阳</v>
          </cell>
          <cell r="S850" t="str">
            <v>营销</v>
          </cell>
          <cell r="U850" t="str">
            <v>分红寿险</v>
          </cell>
          <cell r="V850" t="str">
            <v>续期</v>
          </cell>
        </row>
        <row r="851">
          <cell r="E851">
            <v>16.27</v>
          </cell>
          <cell r="R851" t="str">
            <v>益阳</v>
          </cell>
          <cell r="S851" t="str">
            <v>营销</v>
          </cell>
          <cell r="U851" t="str">
            <v>万能险</v>
          </cell>
          <cell r="V851" t="str">
            <v>续期</v>
          </cell>
        </row>
        <row r="852">
          <cell r="E852">
            <v>30495.13</v>
          </cell>
          <cell r="R852" t="str">
            <v>益阳</v>
          </cell>
          <cell r="S852" t="str">
            <v>营销</v>
          </cell>
          <cell r="U852" t="str">
            <v>万能险</v>
          </cell>
          <cell r="V852" t="str">
            <v>续期</v>
          </cell>
        </row>
        <row r="853">
          <cell r="E853">
            <v>148799.67999999999</v>
          </cell>
          <cell r="R853" t="str">
            <v>益阳</v>
          </cell>
          <cell r="S853" t="str">
            <v>营销</v>
          </cell>
          <cell r="U853" t="str">
            <v>意外险</v>
          </cell>
          <cell r="V853" t="str">
            <v>趸缴</v>
          </cell>
        </row>
        <row r="854">
          <cell r="E854">
            <v>13950</v>
          </cell>
          <cell r="R854" t="str">
            <v>益阳</v>
          </cell>
          <cell r="S854" t="str">
            <v>营销</v>
          </cell>
          <cell r="U854" t="str">
            <v>意外险</v>
          </cell>
          <cell r="V854" t="str">
            <v>趸缴</v>
          </cell>
        </row>
        <row r="855">
          <cell r="E855">
            <v>109402.56</v>
          </cell>
          <cell r="R855" t="str">
            <v>益阳</v>
          </cell>
          <cell r="S855" t="str">
            <v>营销</v>
          </cell>
          <cell r="U855" t="str">
            <v>健康险</v>
          </cell>
          <cell r="V855" t="str">
            <v>趸缴</v>
          </cell>
        </row>
        <row r="856">
          <cell r="E856">
            <v>5000</v>
          </cell>
          <cell r="R856" t="str">
            <v>益阳</v>
          </cell>
          <cell r="S856" t="str">
            <v>直销</v>
          </cell>
          <cell r="U856" t="str">
            <v>健康险</v>
          </cell>
          <cell r="V856" t="str">
            <v>期缴</v>
          </cell>
        </row>
        <row r="857">
          <cell r="E857">
            <v>0</v>
          </cell>
          <cell r="R857" t="str">
            <v>益阳</v>
          </cell>
          <cell r="S857" t="str">
            <v>直销</v>
          </cell>
          <cell r="U857" t="str">
            <v>健康险</v>
          </cell>
          <cell r="V857" t="str">
            <v>续期</v>
          </cell>
        </row>
        <row r="858">
          <cell r="E858">
            <v>0</v>
          </cell>
          <cell r="R858" t="str">
            <v>益阳</v>
          </cell>
          <cell r="S858" t="str">
            <v>直销</v>
          </cell>
          <cell r="U858" t="str">
            <v>健康险</v>
          </cell>
          <cell r="V858" t="str">
            <v>续期</v>
          </cell>
        </row>
        <row r="859">
          <cell r="E859">
            <v>43928.959999999999</v>
          </cell>
          <cell r="R859" t="str">
            <v>益阳</v>
          </cell>
          <cell r="S859" t="str">
            <v>直销</v>
          </cell>
          <cell r="U859" t="str">
            <v>普通寿险</v>
          </cell>
          <cell r="V859" t="str">
            <v>趸缴</v>
          </cell>
        </row>
        <row r="860">
          <cell r="E860">
            <v>1300</v>
          </cell>
          <cell r="R860" t="str">
            <v>益阳</v>
          </cell>
          <cell r="S860" t="str">
            <v>直销</v>
          </cell>
          <cell r="U860" t="str">
            <v>普通寿险</v>
          </cell>
          <cell r="V860" t="str">
            <v>期缴</v>
          </cell>
        </row>
        <row r="861">
          <cell r="E861">
            <v>1147</v>
          </cell>
          <cell r="R861" t="str">
            <v>益阳</v>
          </cell>
          <cell r="S861" t="str">
            <v>直销</v>
          </cell>
          <cell r="U861" t="str">
            <v>普通寿险</v>
          </cell>
          <cell r="V861" t="str">
            <v>续期</v>
          </cell>
        </row>
        <row r="862">
          <cell r="E862">
            <v>882</v>
          </cell>
          <cell r="R862" t="str">
            <v>益阳</v>
          </cell>
          <cell r="S862" t="str">
            <v>直销</v>
          </cell>
          <cell r="U862" t="str">
            <v>普通寿险</v>
          </cell>
          <cell r="V862" t="str">
            <v>续期</v>
          </cell>
        </row>
        <row r="863">
          <cell r="E863">
            <v>2390</v>
          </cell>
          <cell r="R863" t="str">
            <v>益阳</v>
          </cell>
          <cell r="S863" t="str">
            <v>直销</v>
          </cell>
          <cell r="U863" t="str">
            <v>普通寿险</v>
          </cell>
          <cell r="V863" t="str">
            <v>续期</v>
          </cell>
        </row>
        <row r="864">
          <cell r="E864">
            <v>640</v>
          </cell>
          <cell r="R864" t="str">
            <v>益阳</v>
          </cell>
          <cell r="S864" t="str">
            <v>直销</v>
          </cell>
          <cell r="U864" t="str">
            <v>普通寿险</v>
          </cell>
          <cell r="V864" t="str">
            <v>续期</v>
          </cell>
        </row>
        <row r="865">
          <cell r="E865">
            <v>0</v>
          </cell>
          <cell r="R865" t="str">
            <v>益阳</v>
          </cell>
          <cell r="S865" t="str">
            <v>直销</v>
          </cell>
          <cell r="U865" t="str">
            <v>分红寿险</v>
          </cell>
          <cell r="V865" t="str">
            <v>期缴</v>
          </cell>
        </row>
        <row r="866">
          <cell r="E866">
            <v>0</v>
          </cell>
          <cell r="R866" t="str">
            <v>益阳</v>
          </cell>
          <cell r="S866" t="str">
            <v>直销</v>
          </cell>
          <cell r="U866" t="str">
            <v>分红寿险</v>
          </cell>
          <cell r="V866" t="str">
            <v>续期</v>
          </cell>
        </row>
        <row r="867">
          <cell r="E867">
            <v>0</v>
          </cell>
          <cell r="R867" t="str">
            <v>益阳</v>
          </cell>
          <cell r="S867" t="str">
            <v>直销</v>
          </cell>
          <cell r="U867" t="str">
            <v>分红寿险</v>
          </cell>
          <cell r="V867" t="str">
            <v>续期</v>
          </cell>
        </row>
        <row r="868">
          <cell r="E868">
            <v>362859.78</v>
          </cell>
          <cell r="R868" t="str">
            <v>益阳</v>
          </cell>
          <cell r="S868" t="str">
            <v>直销</v>
          </cell>
          <cell r="U868" t="str">
            <v>意外险</v>
          </cell>
          <cell r="V868" t="str">
            <v>趸缴</v>
          </cell>
        </row>
        <row r="869">
          <cell r="E869">
            <v>16083</v>
          </cell>
          <cell r="R869" t="str">
            <v>益阳</v>
          </cell>
          <cell r="S869" t="str">
            <v>直销</v>
          </cell>
          <cell r="U869" t="str">
            <v>意外险</v>
          </cell>
          <cell r="V869" t="str">
            <v>趸缴</v>
          </cell>
        </row>
        <row r="870">
          <cell r="E870">
            <v>41165.5</v>
          </cell>
          <cell r="R870" t="str">
            <v>益阳</v>
          </cell>
          <cell r="S870" t="str">
            <v>直销</v>
          </cell>
          <cell r="U870" t="str">
            <v>健康险</v>
          </cell>
          <cell r="V870" t="str">
            <v>趸缴</v>
          </cell>
        </row>
        <row r="871">
          <cell r="E871">
            <v>420</v>
          </cell>
          <cell r="R871" t="str">
            <v>益阳</v>
          </cell>
          <cell r="S871" t="str">
            <v>银邮</v>
          </cell>
          <cell r="U871" t="str">
            <v>健康险</v>
          </cell>
          <cell r="V871" t="str">
            <v>趸缴</v>
          </cell>
        </row>
        <row r="872">
          <cell r="E872">
            <v>18959.2</v>
          </cell>
          <cell r="R872" t="str">
            <v>益阳</v>
          </cell>
          <cell r="S872" t="str">
            <v>银邮</v>
          </cell>
          <cell r="U872" t="str">
            <v>健康险</v>
          </cell>
          <cell r="V872" t="str">
            <v>期缴</v>
          </cell>
        </row>
        <row r="873">
          <cell r="E873">
            <v>366</v>
          </cell>
          <cell r="R873" t="str">
            <v>益阳</v>
          </cell>
          <cell r="S873" t="str">
            <v>银邮</v>
          </cell>
          <cell r="U873" t="str">
            <v>健康险</v>
          </cell>
          <cell r="V873" t="str">
            <v>续期</v>
          </cell>
        </row>
        <row r="874">
          <cell r="E874">
            <v>7936</v>
          </cell>
          <cell r="R874" t="str">
            <v>益阳</v>
          </cell>
          <cell r="S874" t="str">
            <v>银邮</v>
          </cell>
          <cell r="U874" t="str">
            <v>健康险</v>
          </cell>
          <cell r="V874" t="str">
            <v>续期</v>
          </cell>
        </row>
        <row r="875">
          <cell r="E875">
            <v>0</v>
          </cell>
          <cell r="R875" t="str">
            <v>益阳</v>
          </cell>
          <cell r="S875" t="str">
            <v>银邮</v>
          </cell>
          <cell r="U875" t="str">
            <v>健康险</v>
          </cell>
          <cell r="V875" t="str">
            <v>续期</v>
          </cell>
        </row>
        <row r="876">
          <cell r="E876">
            <v>3758.2</v>
          </cell>
          <cell r="R876" t="str">
            <v>益阳</v>
          </cell>
          <cell r="S876" t="str">
            <v>银邮</v>
          </cell>
          <cell r="U876" t="str">
            <v>健康险</v>
          </cell>
          <cell r="V876" t="str">
            <v>续期</v>
          </cell>
        </row>
        <row r="877">
          <cell r="E877">
            <v>644.91999999999996</v>
          </cell>
          <cell r="R877" t="str">
            <v>益阳</v>
          </cell>
          <cell r="S877" t="str">
            <v>银邮</v>
          </cell>
          <cell r="U877" t="str">
            <v>普通寿险</v>
          </cell>
          <cell r="V877" t="str">
            <v>趸缴</v>
          </cell>
        </row>
        <row r="878">
          <cell r="E878">
            <v>3124580</v>
          </cell>
          <cell r="R878" t="str">
            <v>益阳</v>
          </cell>
          <cell r="S878" t="str">
            <v>银邮</v>
          </cell>
          <cell r="U878" t="str">
            <v>普通寿险</v>
          </cell>
          <cell r="V878" t="str">
            <v>趸缴</v>
          </cell>
        </row>
        <row r="879">
          <cell r="E879">
            <v>8198</v>
          </cell>
          <cell r="R879" t="str">
            <v>益阳</v>
          </cell>
          <cell r="S879" t="str">
            <v>银邮</v>
          </cell>
          <cell r="U879" t="str">
            <v>普通寿险</v>
          </cell>
          <cell r="V879" t="str">
            <v>期缴</v>
          </cell>
        </row>
        <row r="880">
          <cell r="E880">
            <v>0</v>
          </cell>
          <cell r="R880" t="str">
            <v>益阳</v>
          </cell>
          <cell r="S880" t="str">
            <v>银邮</v>
          </cell>
          <cell r="U880" t="str">
            <v>普通寿险</v>
          </cell>
          <cell r="V880" t="str">
            <v>续期</v>
          </cell>
        </row>
        <row r="881">
          <cell r="E881">
            <v>0</v>
          </cell>
          <cell r="R881" t="str">
            <v>益阳</v>
          </cell>
          <cell r="S881" t="str">
            <v>银邮</v>
          </cell>
          <cell r="U881" t="str">
            <v>普通寿险</v>
          </cell>
          <cell r="V881" t="str">
            <v>续期</v>
          </cell>
        </row>
        <row r="882">
          <cell r="E882">
            <v>200000</v>
          </cell>
          <cell r="R882" t="str">
            <v>益阳</v>
          </cell>
          <cell r="S882" t="str">
            <v>银邮</v>
          </cell>
          <cell r="U882" t="str">
            <v>分红寿险</v>
          </cell>
          <cell r="V882" t="str">
            <v>趸缴</v>
          </cell>
        </row>
        <row r="883">
          <cell r="E883">
            <v>206030</v>
          </cell>
          <cell r="R883" t="str">
            <v>益阳</v>
          </cell>
          <cell r="S883" t="str">
            <v>银邮</v>
          </cell>
          <cell r="U883" t="str">
            <v>分红寿险</v>
          </cell>
          <cell r="V883" t="str">
            <v>期缴</v>
          </cell>
        </row>
        <row r="884">
          <cell r="E884">
            <v>111000</v>
          </cell>
          <cell r="R884" t="str">
            <v>益阳</v>
          </cell>
          <cell r="S884" t="str">
            <v>银邮</v>
          </cell>
          <cell r="U884" t="str">
            <v>分红寿险</v>
          </cell>
          <cell r="V884" t="str">
            <v>续期</v>
          </cell>
        </row>
        <row r="885">
          <cell r="E885">
            <v>384000</v>
          </cell>
          <cell r="R885" t="str">
            <v>益阳</v>
          </cell>
          <cell r="S885" t="str">
            <v>银邮</v>
          </cell>
          <cell r="U885" t="str">
            <v>分红寿险</v>
          </cell>
          <cell r="V885" t="str">
            <v>续期</v>
          </cell>
        </row>
        <row r="886">
          <cell r="E886">
            <v>467000</v>
          </cell>
          <cell r="R886" t="str">
            <v>益阳</v>
          </cell>
          <cell r="S886" t="str">
            <v>银邮</v>
          </cell>
          <cell r="U886" t="str">
            <v>分红寿险</v>
          </cell>
          <cell r="V886" t="str">
            <v>续期</v>
          </cell>
        </row>
        <row r="887">
          <cell r="E887">
            <v>196000</v>
          </cell>
          <cell r="R887" t="str">
            <v>益阳</v>
          </cell>
          <cell r="S887" t="str">
            <v>银邮</v>
          </cell>
          <cell r="U887" t="str">
            <v>分红寿险</v>
          </cell>
          <cell r="V887" t="str">
            <v>续期</v>
          </cell>
        </row>
        <row r="888">
          <cell r="E888">
            <v>47545</v>
          </cell>
          <cell r="R888" t="str">
            <v>益阳</v>
          </cell>
          <cell r="S888" t="str">
            <v>银邮</v>
          </cell>
          <cell r="U888" t="str">
            <v>分红寿险</v>
          </cell>
          <cell r="V888" t="str">
            <v>期缴</v>
          </cell>
        </row>
        <row r="889">
          <cell r="E889">
            <v>1878</v>
          </cell>
          <cell r="R889" t="str">
            <v>益阳</v>
          </cell>
          <cell r="S889" t="str">
            <v>银邮</v>
          </cell>
          <cell r="U889" t="str">
            <v>分红寿险</v>
          </cell>
          <cell r="V889" t="str">
            <v>续期</v>
          </cell>
        </row>
        <row r="890">
          <cell r="E890">
            <v>38474.5</v>
          </cell>
          <cell r="R890" t="str">
            <v>益阳</v>
          </cell>
          <cell r="S890" t="str">
            <v>银邮</v>
          </cell>
          <cell r="U890" t="str">
            <v>分红寿险</v>
          </cell>
          <cell r="V890" t="str">
            <v>续期</v>
          </cell>
        </row>
        <row r="891">
          <cell r="E891">
            <v>18986.8</v>
          </cell>
          <cell r="R891" t="str">
            <v>益阳</v>
          </cell>
          <cell r="S891" t="str">
            <v>银邮</v>
          </cell>
          <cell r="U891" t="str">
            <v>分红寿险</v>
          </cell>
          <cell r="V891" t="str">
            <v>续期</v>
          </cell>
        </row>
        <row r="892">
          <cell r="E892">
            <v>0</v>
          </cell>
          <cell r="R892" t="str">
            <v>益阳</v>
          </cell>
          <cell r="S892" t="str">
            <v>银邮</v>
          </cell>
          <cell r="U892" t="str">
            <v>分红寿险</v>
          </cell>
          <cell r="V892" t="str">
            <v>趸缴</v>
          </cell>
        </row>
        <row r="893">
          <cell r="E893">
            <v>22000</v>
          </cell>
          <cell r="R893" t="str">
            <v>益阳</v>
          </cell>
          <cell r="S893" t="str">
            <v>银邮</v>
          </cell>
          <cell r="U893" t="str">
            <v>分红寿险</v>
          </cell>
          <cell r="V893" t="str">
            <v>期缴</v>
          </cell>
        </row>
        <row r="894">
          <cell r="E894">
            <v>0</v>
          </cell>
          <cell r="R894" t="str">
            <v>益阳</v>
          </cell>
          <cell r="S894" t="str">
            <v>银邮</v>
          </cell>
          <cell r="U894" t="str">
            <v>分红寿险</v>
          </cell>
          <cell r="V894" t="str">
            <v>续期</v>
          </cell>
        </row>
        <row r="895">
          <cell r="E895">
            <v>0</v>
          </cell>
          <cell r="R895" t="str">
            <v>益阳</v>
          </cell>
          <cell r="S895" t="str">
            <v>银邮</v>
          </cell>
          <cell r="U895" t="str">
            <v>分红寿险</v>
          </cell>
          <cell r="V895" t="str">
            <v>续期</v>
          </cell>
        </row>
        <row r="896">
          <cell r="E896">
            <v>30000</v>
          </cell>
          <cell r="R896" t="str">
            <v>益阳</v>
          </cell>
          <cell r="S896" t="str">
            <v>银邮</v>
          </cell>
          <cell r="U896" t="str">
            <v>分红寿险</v>
          </cell>
          <cell r="V896" t="str">
            <v>续期</v>
          </cell>
        </row>
        <row r="897">
          <cell r="E897">
            <v>3235.5</v>
          </cell>
          <cell r="R897" t="str">
            <v>益阳</v>
          </cell>
          <cell r="S897" t="str">
            <v>银邮</v>
          </cell>
          <cell r="U897" t="str">
            <v>万能险</v>
          </cell>
          <cell r="V897" t="str">
            <v>续期</v>
          </cell>
        </row>
        <row r="898">
          <cell r="E898">
            <v>2768.33</v>
          </cell>
          <cell r="R898" t="str">
            <v>益阳</v>
          </cell>
          <cell r="S898" t="str">
            <v>银邮</v>
          </cell>
          <cell r="U898" t="str">
            <v>意外险</v>
          </cell>
          <cell r="V898" t="str">
            <v>趸缴</v>
          </cell>
        </row>
        <row r="899">
          <cell r="E899">
            <v>28</v>
          </cell>
          <cell r="R899" t="str">
            <v>益阳</v>
          </cell>
          <cell r="S899" t="str">
            <v>银邮</v>
          </cell>
          <cell r="U899" t="str">
            <v>意外险</v>
          </cell>
          <cell r="V899" t="str">
            <v>趸缴</v>
          </cell>
        </row>
        <row r="900">
          <cell r="E900">
            <v>1581</v>
          </cell>
          <cell r="R900" t="str">
            <v>益阳</v>
          </cell>
          <cell r="S900" t="str">
            <v>银邮</v>
          </cell>
          <cell r="U900" t="str">
            <v>健康险</v>
          </cell>
          <cell r="V900" t="str">
            <v>趸缴</v>
          </cell>
        </row>
        <row r="901">
          <cell r="E901">
            <v>0</v>
          </cell>
          <cell r="R901" t="str">
            <v>益阳</v>
          </cell>
          <cell r="S901" t="str">
            <v>多元化</v>
          </cell>
          <cell r="U901" t="str">
            <v>意外险</v>
          </cell>
          <cell r="V901" t="str">
            <v>期缴</v>
          </cell>
        </row>
        <row r="902">
          <cell r="E902">
            <v>47</v>
          </cell>
          <cell r="R902" t="str">
            <v>益阳</v>
          </cell>
          <cell r="S902" t="str">
            <v>多元化</v>
          </cell>
          <cell r="U902" t="str">
            <v>意外险</v>
          </cell>
          <cell r="V902" t="str">
            <v>续期</v>
          </cell>
        </row>
        <row r="903">
          <cell r="E903">
            <v>93</v>
          </cell>
          <cell r="R903" t="str">
            <v>益阳</v>
          </cell>
          <cell r="S903" t="str">
            <v>多元化</v>
          </cell>
          <cell r="U903" t="str">
            <v>意外险</v>
          </cell>
          <cell r="V903" t="str">
            <v>续期</v>
          </cell>
        </row>
        <row r="904">
          <cell r="E904">
            <v>21</v>
          </cell>
          <cell r="R904" t="str">
            <v>益阳</v>
          </cell>
          <cell r="S904" t="str">
            <v>多元化</v>
          </cell>
          <cell r="U904" t="str">
            <v>意外险</v>
          </cell>
          <cell r="V904" t="str">
            <v>续期</v>
          </cell>
        </row>
        <row r="905">
          <cell r="E905">
            <v>205.5</v>
          </cell>
          <cell r="R905" t="str">
            <v>益阳</v>
          </cell>
          <cell r="S905" t="str">
            <v>多元化</v>
          </cell>
          <cell r="U905" t="str">
            <v>健康险</v>
          </cell>
          <cell r="V905" t="str">
            <v>续期</v>
          </cell>
        </row>
        <row r="906">
          <cell r="E906">
            <v>0</v>
          </cell>
          <cell r="R906" t="str">
            <v>益阳</v>
          </cell>
          <cell r="S906" t="str">
            <v>多元化</v>
          </cell>
          <cell r="U906" t="str">
            <v>普通寿险</v>
          </cell>
          <cell r="V906" t="str">
            <v>期缴</v>
          </cell>
        </row>
        <row r="907">
          <cell r="E907">
            <v>246</v>
          </cell>
          <cell r="R907" t="str">
            <v>益阳</v>
          </cell>
          <cell r="S907" t="str">
            <v>多元化</v>
          </cell>
          <cell r="U907" t="str">
            <v>普通寿险</v>
          </cell>
          <cell r="V907" t="str">
            <v>续期</v>
          </cell>
        </row>
        <row r="908">
          <cell r="E908">
            <v>423</v>
          </cell>
          <cell r="R908" t="str">
            <v>益阳</v>
          </cell>
          <cell r="S908" t="str">
            <v>多元化</v>
          </cell>
          <cell r="U908" t="str">
            <v>分红寿险</v>
          </cell>
          <cell r="V908" t="str">
            <v>续期</v>
          </cell>
        </row>
        <row r="909">
          <cell r="E909">
            <v>1013</v>
          </cell>
          <cell r="R909" t="str">
            <v>益阳</v>
          </cell>
          <cell r="S909" t="str">
            <v>多元化</v>
          </cell>
          <cell r="U909" t="str">
            <v>分红寿险</v>
          </cell>
          <cell r="V909" t="str">
            <v>续期</v>
          </cell>
        </row>
        <row r="910">
          <cell r="E910">
            <v>163</v>
          </cell>
          <cell r="R910" t="str">
            <v>益阳</v>
          </cell>
          <cell r="S910" t="str">
            <v>多元化</v>
          </cell>
          <cell r="U910" t="str">
            <v>分红寿险</v>
          </cell>
          <cell r="V910" t="str">
            <v>续期</v>
          </cell>
        </row>
        <row r="911">
          <cell r="E911">
            <v>10266.34</v>
          </cell>
          <cell r="R911" t="str">
            <v>郴州</v>
          </cell>
          <cell r="S911" t="str">
            <v>营销</v>
          </cell>
          <cell r="U911" t="str">
            <v>意外险</v>
          </cell>
          <cell r="V911" t="str">
            <v>期缴</v>
          </cell>
        </row>
        <row r="912">
          <cell r="E912">
            <v>0</v>
          </cell>
          <cell r="R912" t="str">
            <v>郴州</v>
          </cell>
          <cell r="S912" t="str">
            <v>营销</v>
          </cell>
          <cell r="U912" t="str">
            <v>意外险</v>
          </cell>
          <cell r="V912" t="str">
            <v>续期</v>
          </cell>
        </row>
        <row r="913">
          <cell r="E913">
            <v>0</v>
          </cell>
          <cell r="R913" t="str">
            <v>郴州</v>
          </cell>
          <cell r="S913" t="str">
            <v>营销</v>
          </cell>
          <cell r="U913" t="str">
            <v>意外险</v>
          </cell>
          <cell r="V913" t="str">
            <v>续期</v>
          </cell>
        </row>
        <row r="914">
          <cell r="E914">
            <v>0</v>
          </cell>
          <cell r="R914" t="str">
            <v>郴州</v>
          </cell>
          <cell r="S914" t="str">
            <v>营销</v>
          </cell>
          <cell r="U914" t="str">
            <v>健康险</v>
          </cell>
          <cell r="V914" t="str">
            <v>趸缴</v>
          </cell>
        </row>
        <row r="915">
          <cell r="E915">
            <v>168518</v>
          </cell>
          <cell r="R915" t="str">
            <v>郴州</v>
          </cell>
          <cell r="S915" t="str">
            <v>营销</v>
          </cell>
          <cell r="U915" t="str">
            <v>健康险</v>
          </cell>
          <cell r="V915" t="str">
            <v>期缴</v>
          </cell>
        </row>
        <row r="916">
          <cell r="E916">
            <v>78946.3</v>
          </cell>
          <cell r="R916" t="str">
            <v>郴州</v>
          </cell>
          <cell r="S916" t="str">
            <v>营销</v>
          </cell>
          <cell r="U916" t="str">
            <v>健康险</v>
          </cell>
          <cell r="V916" t="str">
            <v>续期</v>
          </cell>
        </row>
        <row r="917">
          <cell r="E917">
            <v>107326.2</v>
          </cell>
          <cell r="R917" t="str">
            <v>郴州</v>
          </cell>
          <cell r="S917" t="str">
            <v>营销</v>
          </cell>
          <cell r="U917" t="str">
            <v>健康险</v>
          </cell>
          <cell r="V917" t="str">
            <v>续期</v>
          </cell>
        </row>
        <row r="918">
          <cell r="E918">
            <v>384071.2</v>
          </cell>
          <cell r="R918" t="str">
            <v>郴州</v>
          </cell>
          <cell r="S918" t="str">
            <v>营销</v>
          </cell>
          <cell r="U918" t="str">
            <v>健康险</v>
          </cell>
          <cell r="V918" t="str">
            <v>续期</v>
          </cell>
        </row>
        <row r="919">
          <cell r="E919">
            <v>41775.9</v>
          </cell>
          <cell r="R919" t="str">
            <v>郴州</v>
          </cell>
          <cell r="S919" t="str">
            <v>营销</v>
          </cell>
          <cell r="U919" t="str">
            <v>健康险</v>
          </cell>
          <cell r="V919" t="str">
            <v>续期</v>
          </cell>
        </row>
        <row r="920">
          <cell r="E920">
            <v>2686.67</v>
          </cell>
          <cell r="R920" t="str">
            <v>郴州</v>
          </cell>
          <cell r="S920" t="str">
            <v>营销</v>
          </cell>
          <cell r="U920" t="str">
            <v>普通寿险</v>
          </cell>
          <cell r="V920" t="str">
            <v>期缴</v>
          </cell>
        </row>
        <row r="921">
          <cell r="E921">
            <v>312.64</v>
          </cell>
          <cell r="R921" t="str">
            <v>郴州</v>
          </cell>
          <cell r="S921" t="str">
            <v>营销</v>
          </cell>
          <cell r="U921" t="str">
            <v>普通寿险</v>
          </cell>
          <cell r="V921" t="str">
            <v>续期</v>
          </cell>
        </row>
        <row r="922">
          <cell r="E922">
            <v>2163.02</v>
          </cell>
          <cell r="R922" t="str">
            <v>郴州</v>
          </cell>
          <cell r="S922" t="str">
            <v>营销</v>
          </cell>
          <cell r="U922" t="str">
            <v>普通寿险</v>
          </cell>
          <cell r="V922" t="str">
            <v>续期</v>
          </cell>
        </row>
        <row r="923">
          <cell r="E923">
            <v>5614.7</v>
          </cell>
          <cell r="R923" t="str">
            <v>郴州</v>
          </cell>
          <cell r="S923" t="str">
            <v>营销</v>
          </cell>
          <cell r="U923" t="str">
            <v>普通寿险</v>
          </cell>
          <cell r="V923" t="str">
            <v>续期</v>
          </cell>
        </row>
        <row r="924">
          <cell r="E924">
            <v>-738.69</v>
          </cell>
          <cell r="R924" t="str">
            <v>郴州</v>
          </cell>
          <cell r="S924" t="str">
            <v>营销</v>
          </cell>
          <cell r="U924" t="str">
            <v>普通寿险</v>
          </cell>
          <cell r="V924" t="str">
            <v>续期</v>
          </cell>
        </row>
        <row r="925">
          <cell r="E925">
            <v>35956.800000000003</v>
          </cell>
          <cell r="R925" t="str">
            <v>郴州</v>
          </cell>
          <cell r="S925" t="str">
            <v>营销</v>
          </cell>
          <cell r="U925" t="str">
            <v>普通寿险</v>
          </cell>
          <cell r="V925" t="str">
            <v>期缴</v>
          </cell>
        </row>
        <row r="926">
          <cell r="E926">
            <v>1002</v>
          </cell>
          <cell r="R926" t="str">
            <v>郴州</v>
          </cell>
          <cell r="S926" t="str">
            <v>营销</v>
          </cell>
          <cell r="U926" t="str">
            <v>普通寿险</v>
          </cell>
          <cell r="V926" t="str">
            <v>续期</v>
          </cell>
        </row>
        <row r="927">
          <cell r="E927">
            <v>3625</v>
          </cell>
          <cell r="R927" t="str">
            <v>郴州</v>
          </cell>
          <cell r="S927" t="str">
            <v>营销</v>
          </cell>
          <cell r="U927" t="str">
            <v>普通寿险</v>
          </cell>
          <cell r="V927" t="str">
            <v>续期</v>
          </cell>
        </row>
        <row r="928">
          <cell r="E928">
            <v>234389.22</v>
          </cell>
          <cell r="R928" t="str">
            <v>郴州</v>
          </cell>
          <cell r="S928" t="str">
            <v>营销</v>
          </cell>
          <cell r="U928" t="str">
            <v>普通寿险</v>
          </cell>
          <cell r="V928" t="str">
            <v>续期</v>
          </cell>
        </row>
        <row r="929">
          <cell r="E929">
            <v>-15893</v>
          </cell>
          <cell r="R929" t="str">
            <v>郴州</v>
          </cell>
          <cell r="S929" t="str">
            <v>营销</v>
          </cell>
          <cell r="U929" t="str">
            <v>普通寿险</v>
          </cell>
          <cell r="V929" t="str">
            <v>续期</v>
          </cell>
        </row>
        <row r="930">
          <cell r="E930">
            <v>1310</v>
          </cell>
          <cell r="R930" t="str">
            <v>郴州</v>
          </cell>
          <cell r="S930" t="str">
            <v>营销</v>
          </cell>
          <cell r="U930" t="str">
            <v>普通寿险</v>
          </cell>
          <cell r="V930" t="str">
            <v>续期</v>
          </cell>
        </row>
        <row r="931">
          <cell r="E931">
            <v>184247.5</v>
          </cell>
          <cell r="R931" t="str">
            <v>郴州</v>
          </cell>
          <cell r="S931" t="str">
            <v>营销</v>
          </cell>
          <cell r="U931" t="str">
            <v>普通寿险</v>
          </cell>
          <cell r="V931" t="str">
            <v>续期</v>
          </cell>
        </row>
        <row r="932">
          <cell r="E932">
            <v>-37946.5</v>
          </cell>
          <cell r="R932" t="str">
            <v>郴州</v>
          </cell>
          <cell r="S932" t="str">
            <v>营销</v>
          </cell>
          <cell r="U932" t="str">
            <v>普通寿险</v>
          </cell>
          <cell r="V932" t="str">
            <v>续期</v>
          </cell>
        </row>
        <row r="933">
          <cell r="E933">
            <v>3266</v>
          </cell>
          <cell r="R933" t="str">
            <v>郴州</v>
          </cell>
          <cell r="S933" t="str">
            <v>营销</v>
          </cell>
          <cell r="U933" t="str">
            <v>普通寿险</v>
          </cell>
          <cell r="V933" t="str">
            <v>续期</v>
          </cell>
        </row>
        <row r="934">
          <cell r="E934">
            <v>-1200</v>
          </cell>
          <cell r="R934" t="str">
            <v>郴州</v>
          </cell>
          <cell r="S934" t="str">
            <v>营销</v>
          </cell>
          <cell r="U934" t="str">
            <v>普通寿险</v>
          </cell>
          <cell r="V934" t="str">
            <v>续期</v>
          </cell>
        </row>
        <row r="935">
          <cell r="E935">
            <v>36120</v>
          </cell>
          <cell r="R935" t="str">
            <v>郴州</v>
          </cell>
          <cell r="S935" t="str">
            <v>营销</v>
          </cell>
          <cell r="U935" t="str">
            <v>健康险</v>
          </cell>
          <cell r="V935" t="str">
            <v>续期</v>
          </cell>
        </row>
        <row r="936">
          <cell r="E936">
            <v>-10411</v>
          </cell>
          <cell r="R936" t="str">
            <v>郴州</v>
          </cell>
          <cell r="S936" t="str">
            <v>营销</v>
          </cell>
          <cell r="U936" t="str">
            <v>健康险</v>
          </cell>
          <cell r="V936" t="str">
            <v>续期</v>
          </cell>
        </row>
        <row r="937">
          <cell r="E937">
            <v>37357</v>
          </cell>
          <cell r="R937" t="str">
            <v>郴州</v>
          </cell>
          <cell r="S937" t="str">
            <v>营销</v>
          </cell>
          <cell r="U937" t="str">
            <v>分红寿险</v>
          </cell>
          <cell r="V937" t="str">
            <v>期缴</v>
          </cell>
        </row>
        <row r="938">
          <cell r="E938">
            <v>75419</v>
          </cell>
          <cell r="R938" t="str">
            <v>郴州</v>
          </cell>
          <cell r="S938" t="str">
            <v>营销</v>
          </cell>
          <cell r="U938" t="str">
            <v>分红寿险</v>
          </cell>
          <cell r="V938" t="str">
            <v>续期</v>
          </cell>
        </row>
        <row r="939">
          <cell r="E939">
            <v>620847.19999999995</v>
          </cell>
          <cell r="R939" t="str">
            <v>郴州</v>
          </cell>
          <cell r="S939" t="str">
            <v>营销</v>
          </cell>
          <cell r="U939" t="str">
            <v>分红寿险</v>
          </cell>
          <cell r="V939" t="str">
            <v>续期</v>
          </cell>
        </row>
        <row r="940">
          <cell r="E940">
            <v>1267798.5</v>
          </cell>
          <cell r="R940" t="str">
            <v>郴州</v>
          </cell>
          <cell r="S940" t="str">
            <v>营销</v>
          </cell>
          <cell r="U940" t="str">
            <v>分红寿险</v>
          </cell>
          <cell r="V940" t="str">
            <v>续期</v>
          </cell>
        </row>
        <row r="941">
          <cell r="E941">
            <v>258603.6</v>
          </cell>
          <cell r="R941" t="str">
            <v>郴州</v>
          </cell>
          <cell r="S941" t="str">
            <v>营销</v>
          </cell>
          <cell r="U941" t="str">
            <v>分红寿险</v>
          </cell>
          <cell r="V941" t="str">
            <v>续期</v>
          </cell>
        </row>
        <row r="942">
          <cell r="E942">
            <v>554642</v>
          </cell>
          <cell r="R942" t="str">
            <v>郴州</v>
          </cell>
          <cell r="S942" t="str">
            <v>营销</v>
          </cell>
          <cell r="U942" t="str">
            <v>分红寿险</v>
          </cell>
          <cell r="V942" t="str">
            <v>期缴</v>
          </cell>
        </row>
        <row r="943">
          <cell r="E943">
            <v>306126.2</v>
          </cell>
          <cell r="R943" t="str">
            <v>郴州</v>
          </cell>
          <cell r="S943" t="str">
            <v>营销</v>
          </cell>
          <cell r="U943" t="str">
            <v>分红寿险</v>
          </cell>
          <cell r="V943" t="str">
            <v>续期</v>
          </cell>
        </row>
        <row r="944">
          <cell r="E944">
            <v>384551.6</v>
          </cell>
          <cell r="R944" t="str">
            <v>郴州</v>
          </cell>
          <cell r="S944" t="str">
            <v>营销</v>
          </cell>
          <cell r="U944" t="str">
            <v>分红寿险</v>
          </cell>
          <cell r="V944" t="str">
            <v>续期</v>
          </cell>
        </row>
        <row r="945">
          <cell r="E945">
            <v>1418195.6</v>
          </cell>
          <cell r="R945" t="str">
            <v>郴州</v>
          </cell>
          <cell r="S945" t="str">
            <v>营销</v>
          </cell>
          <cell r="U945" t="str">
            <v>分红寿险</v>
          </cell>
          <cell r="V945" t="str">
            <v>续期</v>
          </cell>
        </row>
        <row r="946">
          <cell r="E946">
            <v>227467.2</v>
          </cell>
          <cell r="R946" t="str">
            <v>郴州</v>
          </cell>
          <cell r="S946" t="str">
            <v>营销</v>
          </cell>
          <cell r="U946" t="str">
            <v>分红寿险</v>
          </cell>
          <cell r="V946" t="str">
            <v>续期</v>
          </cell>
        </row>
        <row r="947">
          <cell r="E947">
            <v>1539000</v>
          </cell>
          <cell r="R947" t="str">
            <v>郴州</v>
          </cell>
          <cell r="S947" t="str">
            <v>营销</v>
          </cell>
          <cell r="U947" t="str">
            <v>分红寿险</v>
          </cell>
          <cell r="V947" t="str">
            <v>期缴</v>
          </cell>
        </row>
        <row r="948">
          <cell r="E948">
            <v>618000</v>
          </cell>
          <cell r="R948" t="str">
            <v>郴州</v>
          </cell>
          <cell r="S948" t="str">
            <v>营销</v>
          </cell>
          <cell r="U948" t="str">
            <v>分红寿险</v>
          </cell>
          <cell r="V948" t="str">
            <v>续期</v>
          </cell>
        </row>
        <row r="949">
          <cell r="E949">
            <v>0</v>
          </cell>
          <cell r="R949" t="str">
            <v>郴州</v>
          </cell>
          <cell r="S949" t="str">
            <v>营销</v>
          </cell>
          <cell r="U949" t="str">
            <v>分红寿险</v>
          </cell>
          <cell r="V949" t="str">
            <v>续期</v>
          </cell>
        </row>
        <row r="950">
          <cell r="E950">
            <v>100000</v>
          </cell>
          <cell r="R950" t="str">
            <v>郴州</v>
          </cell>
          <cell r="S950" t="str">
            <v>营销</v>
          </cell>
          <cell r="U950" t="str">
            <v>分红寿险</v>
          </cell>
          <cell r="V950" t="str">
            <v>续期</v>
          </cell>
        </row>
        <row r="951">
          <cell r="E951">
            <v>193000</v>
          </cell>
          <cell r="R951" t="str">
            <v>郴州</v>
          </cell>
          <cell r="S951" t="str">
            <v>营销</v>
          </cell>
          <cell r="U951" t="str">
            <v>分红寿险</v>
          </cell>
          <cell r="V951" t="str">
            <v>续期</v>
          </cell>
        </row>
        <row r="952">
          <cell r="E952">
            <v>8167.68</v>
          </cell>
          <cell r="R952" t="str">
            <v>郴州</v>
          </cell>
          <cell r="S952" t="str">
            <v>营销</v>
          </cell>
          <cell r="U952" t="str">
            <v>万能险</v>
          </cell>
          <cell r="V952" t="str">
            <v>续期</v>
          </cell>
        </row>
        <row r="953">
          <cell r="E953">
            <v>75695.350000000006</v>
          </cell>
          <cell r="R953" t="str">
            <v>郴州</v>
          </cell>
          <cell r="S953" t="str">
            <v>营销</v>
          </cell>
          <cell r="U953" t="str">
            <v>意外险</v>
          </cell>
          <cell r="V953" t="str">
            <v>趸缴</v>
          </cell>
        </row>
        <row r="954">
          <cell r="E954">
            <v>8772</v>
          </cell>
          <cell r="R954" t="str">
            <v>郴州</v>
          </cell>
          <cell r="S954" t="str">
            <v>营销</v>
          </cell>
          <cell r="U954" t="str">
            <v>意外险</v>
          </cell>
          <cell r="V954" t="str">
            <v>趸缴</v>
          </cell>
        </row>
        <row r="955">
          <cell r="E955">
            <v>23326.7</v>
          </cell>
          <cell r="R955" t="str">
            <v>郴州</v>
          </cell>
          <cell r="S955" t="str">
            <v>营销</v>
          </cell>
          <cell r="U955" t="str">
            <v>健康险</v>
          </cell>
          <cell r="V955" t="str">
            <v>趸缴</v>
          </cell>
        </row>
        <row r="956">
          <cell r="E956">
            <v>-13038</v>
          </cell>
          <cell r="R956" t="str">
            <v>郴州</v>
          </cell>
          <cell r="S956" t="str">
            <v>直销</v>
          </cell>
          <cell r="U956" t="str">
            <v>健康险</v>
          </cell>
          <cell r="V956" t="str">
            <v>期缴</v>
          </cell>
        </row>
        <row r="957">
          <cell r="E957">
            <v>15306</v>
          </cell>
          <cell r="R957" t="str">
            <v>郴州</v>
          </cell>
          <cell r="S957" t="str">
            <v>直销</v>
          </cell>
          <cell r="U957" t="str">
            <v>普通寿险</v>
          </cell>
          <cell r="V957" t="str">
            <v>趸缴</v>
          </cell>
        </row>
        <row r="958">
          <cell r="E958">
            <v>0</v>
          </cell>
          <cell r="R958" t="str">
            <v>郴州</v>
          </cell>
          <cell r="S958" t="str">
            <v>直销</v>
          </cell>
          <cell r="U958" t="str">
            <v>普通寿险</v>
          </cell>
          <cell r="V958" t="str">
            <v>续期</v>
          </cell>
        </row>
        <row r="959">
          <cell r="E959">
            <v>552</v>
          </cell>
          <cell r="R959" t="str">
            <v>郴州</v>
          </cell>
          <cell r="S959" t="str">
            <v>直销</v>
          </cell>
          <cell r="U959" t="str">
            <v>普通寿险</v>
          </cell>
          <cell r="V959" t="str">
            <v>续期</v>
          </cell>
        </row>
        <row r="960">
          <cell r="E960">
            <v>0</v>
          </cell>
          <cell r="R960" t="str">
            <v>郴州</v>
          </cell>
          <cell r="S960" t="str">
            <v>直销</v>
          </cell>
          <cell r="U960" t="str">
            <v>普通寿险</v>
          </cell>
          <cell r="V960" t="str">
            <v>续期</v>
          </cell>
        </row>
        <row r="961">
          <cell r="E961">
            <v>1372</v>
          </cell>
          <cell r="R961" t="str">
            <v>郴州</v>
          </cell>
          <cell r="S961" t="str">
            <v>直销</v>
          </cell>
          <cell r="U961" t="str">
            <v>普通寿险</v>
          </cell>
          <cell r="V961" t="str">
            <v>续期</v>
          </cell>
        </row>
        <row r="962">
          <cell r="E962">
            <v>0</v>
          </cell>
          <cell r="R962" t="str">
            <v>郴州</v>
          </cell>
          <cell r="S962" t="str">
            <v>直销</v>
          </cell>
          <cell r="U962" t="str">
            <v>分红寿险</v>
          </cell>
          <cell r="V962" t="str">
            <v>期缴</v>
          </cell>
        </row>
        <row r="963">
          <cell r="E963">
            <v>885622</v>
          </cell>
          <cell r="R963" t="str">
            <v>郴州</v>
          </cell>
          <cell r="S963" t="str">
            <v>直销</v>
          </cell>
          <cell r="U963" t="str">
            <v>意外险</v>
          </cell>
          <cell r="V963" t="str">
            <v>趸缴</v>
          </cell>
        </row>
        <row r="964">
          <cell r="E964">
            <v>5026.5</v>
          </cell>
          <cell r="R964" t="str">
            <v>郴州</v>
          </cell>
          <cell r="S964" t="str">
            <v>直销</v>
          </cell>
          <cell r="U964" t="str">
            <v>意外险</v>
          </cell>
          <cell r="V964" t="str">
            <v>趸缴</v>
          </cell>
        </row>
        <row r="965">
          <cell r="E965">
            <v>59138.5</v>
          </cell>
          <cell r="R965" t="str">
            <v>郴州</v>
          </cell>
          <cell r="S965" t="str">
            <v>直销</v>
          </cell>
          <cell r="U965" t="str">
            <v>健康险</v>
          </cell>
          <cell r="V965" t="str">
            <v>趸缴</v>
          </cell>
        </row>
        <row r="966">
          <cell r="E966">
            <v>1777</v>
          </cell>
          <cell r="R966" t="str">
            <v>郴州</v>
          </cell>
          <cell r="S966" t="str">
            <v>银邮</v>
          </cell>
          <cell r="U966" t="str">
            <v>健康险</v>
          </cell>
          <cell r="V966" t="str">
            <v>期缴</v>
          </cell>
        </row>
        <row r="967">
          <cell r="E967">
            <v>4967</v>
          </cell>
          <cell r="R967" t="str">
            <v>郴州</v>
          </cell>
          <cell r="S967" t="str">
            <v>银邮</v>
          </cell>
          <cell r="U967" t="str">
            <v>健康险</v>
          </cell>
          <cell r="V967" t="str">
            <v>续期</v>
          </cell>
        </row>
        <row r="968">
          <cell r="E968">
            <v>3325</v>
          </cell>
          <cell r="R968" t="str">
            <v>郴州</v>
          </cell>
          <cell r="S968" t="str">
            <v>银邮</v>
          </cell>
          <cell r="U968" t="str">
            <v>健康险</v>
          </cell>
          <cell r="V968" t="str">
            <v>续期</v>
          </cell>
        </row>
        <row r="969">
          <cell r="E969">
            <v>3185</v>
          </cell>
          <cell r="R969" t="str">
            <v>郴州</v>
          </cell>
          <cell r="S969" t="str">
            <v>银邮</v>
          </cell>
          <cell r="U969" t="str">
            <v>健康险</v>
          </cell>
          <cell r="V969" t="str">
            <v>续期</v>
          </cell>
        </row>
        <row r="970">
          <cell r="E970">
            <v>-670</v>
          </cell>
          <cell r="R970" t="str">
            <v>郴州</v>
          </cell>
          <cell r="S970" t="str">
            <v>银邮</v>
          </cell>
          <cell r="U970" t="str">
            <v>健康险</v>
          </cell>
          <cell r="V970" t="str">
            <v>续期</v>
          </cell>
        </row>
        <row r="971">
          <cell r="E971">
            <v>1890000</v>
          </cell>
          <cell r="R971" t="str">
            <v>郴州</v>
          </cell>
          <cell r="S971" t="str">
            <v>银邮</v>
          </cell>
          <cell r="U971" t="str">
            <v>普通寿险</v>
          </cell>
          <cell r="V971" t="str">
            <v>趸缴</v>
          </cell>
        </row>
        <row r="972">
          <cell r="E972">
            <v>4593</v>
          </cell>
          <cell r="R972" t="str">
            <v>郴州</v>
          </cell>
          <cell r="S972" t="str">
            <v>银邮</v>
          </cell>
          <cell r="U972" t="str">
            <v>普通寿险</v>
          </cell>
          <cell r="V972" t="str">
            <v>期缴</v>
          </cell>
        </row>
        <row r="973">
          <cell r="E973">
            <v>0</v>
          </cell>
          <cell r="R973" t="str">
            <v>郴州</v>
          </cell>
          <cell r="S973" t="str">
            <v>银邮</v>
          </cell>
          <cell r="U973" t="str">
            <v>普通寿险</v>
          </cell>
          <cell r="V973" t="str">
            <v>续期</v>
          </cell>
        </row>
        <row r="974">
          <cell r="E974">
            <v>11215</v>
          </cell>
          <cell r="R974" t="str">
            <v>郴州</v>
          </cell>
          <cell r="S974" t="str">
            <v>银邮</v>
          </cell>
          <cell r="U974" t="str">
            <v>普通寿险</v>
          </cell>
          <cell r="V974" t="str">
            <v>续期</v>
          </cell>
        </row>
        <row r="975">
          <cell r="E975">
            <v>0</v>
          </cell>
          <cell r="R975" t="str">
            <v>郴州</v>
          </cell>
          <cell r="S975" t="str">
            <v>银邮</v>
          </cell>
          <cell r="U975" t="str">
            <v>普通寿险</v>
          </cell>
          <cell r="V975" t="str">
            <v>续期</v>
          </cell>
        </row>
        <row r="976">
          <cell r="E976">
            <v>40000</v>
          </cell>
          <cell r="R976" t="str">
            <v>郴州</v>
          </cell>
          <cell r="S976" t="str">
            <v>银邮</v>
          </cell>
          <cell r="U976" t="str">
            <v>分红寿险</v>
          </cell>
          <cell r="V976" t="str">
            <v>趸缴</v>
          </cell>
        </row>
        <row r="977">
          <cell r="E977">
            <v>55040</v>
          </cell>
          <cell r="R977" t="str">
            <v>郴州</v>
          </cell>
          <cell r="S977" t="str">
            <v>银邮</v>
          </cell>
          <cell r="U977" t="str">
            <v>分红寿险</v>
          </cell>
          <cell r="V977" t="str">
            <v>期缴</v>
          </cell>
        </row>
        <row r="978">
          <cell r="E978">
            <v>22000</v>
          </cell>
          <cell r="R978" t="str">
            <v>郴州</v>
          </cell>
          <cell r="S978" t="str">
            <v>银邮</v>
          </cell>
          <cell r="U978" t="str">
            <v>分红寿险</v>
          </cell>
          <cell r="V978" t="str">
            <v>续期</v>
          </cell>
        </row>
        <row r="979">
          <cell r="E979">
            <v>174380</v>
          </cell>
          <cell r="R979" t="str">
            <v>郴州</v>
          </cell>
          <cell r="S979" t="str">
            <v>银邮</v>
          </cell>
          <cell r="U979" t="str">
            <v>分红寿险</v>
          </cell>
          <cell r="V979" t="str">
            <v>续期</v>
          </cell>
        </row>
        <row r="980">
          <cell r="E980">
            <v>407000</v>
          </cell>
          <cell r="R980" t="str">
            <v>郴州</v>
          </cell>
          <cell r="S980" t="str">
            <v>银邮</v>
          </cell>
          <cell r="U980" t="str">
            <v>分红寿险</v>
          </cell>
          <cell r="V980" t="str">
            <v>续期</v>
          </cell>
        </row>
        <row r="981">
          <cell r="E981">
            <v>27585</v>
          </cell>
          <cell r="R981" t="str">
            <v>郴州</v>
          </cell>
          <cell r="S981" t="str">
            <v>银邮</v>
          </cell>
          <cell r="U981" t="str">
            <v>分红寿险</v>
          </cell>
          <cell r="V981" t="str">
            <v>续期</v>
          </cell>
        </row>
        <row r="982">
          <cell r="E982">
            <v>4770</v>
          </cell>
          <cell r="R982" t="str">
            <v>郴州</v>
          </cell>
          <cell r="S982" t="str">
            <v>银邮</v>
          </cell>
          <cell r="U982" t="str">
            <v>分红寿险</v>
          </cell>
          <cell r="V982" t="str">
            <v>期缴</v>
          </cell>
        </row>
        <row r="983">
          <cell r="E983">
            <v>24458</v>
          </cell>
          <cell r="R983" t="str">
            <v>郴州</v>
          </cell>
          <cell r="S983" t="str">
            <v>银邮</v>
          </cell>
          <cell r="U983" t="str">
            <v>分红寿险</v>
          </cell>
          <cell r="V983" t="str">
            <v>续期</v>
          </cell>
        </row>
        <row r="984">
          <cell r="E984">
            <v>15900</v>
          </cell>
          <cell r="R984" t="str">
            <v>郴州</v>
          </cell>
          <cell r="S984" t="str">
            <v>银邮</v>
          </cell>
          <cell r="U984" t="str">
            <v>分红寿险</v>
          </cell>
          <cell r="V984" t="str">
            <v>续期</v>
          </cell>
        </row>
        <row r="985">
          <cell r="E985">
            <v>-3130</v>
          </cell>
          <cell r="R985" t="str">
            <v>郴州</v>
          </cell>
          <cell r="S985" t="str">
            <v>银邮</v>
          </cell>
          <cell r="U985" t="str">
            <v>分红寿险</v>
          </cell>
          <cell r="V985" t="str">
            <v>续期</v>
          </cell>
        </row>
        <row r="986">
          <cell r="E986">
            <v>10000</v>
          </cell>
          <cell r="R986" t="str">
            <v>郴州</v>
          </cell>
          <cell r="S986" t="str">
            <v>银邮</v>
          </cell>
          <cell r="U986" t="str">
            <v>分红寿险</v>
          </cell>
          <cell r="V986" t="str">
            <v>期缴</v>
          </cell>
        </row>
        <row r="987">
          <cell r="E987">
            <v>50000</v>
          </cell>
          <cell r="R987" t="str">
            <v>郴州</v>
          </cell>
          <cell r="S987" t="str">
            <v>银邮</v>
          </cell>
          <cell r="U987" t="str">
            <v>分红寿险</v>
          </cell>
          <cell r="V987" t="str">
            <v>续期</v>
          </cell>
        </row>
        <row r="988">
          <cell r="E988">
            <v>220000</v>
          </cell>
          <cell r="R988" t="str">
            <v>郴州</v>
          </cell>
          <cell r="S988" t="str">
            <v>银邮</v>
          </cell>
          <cell r="U988" t="str">
            <v>分红寿险</v>
          </cell>
          <cell r="V988" t="str">
            <v>续期</v>
          </cell>
        </row>
        <row r="989">
          <cell r="E989">
            <v>10000</v>
          </cell>
          <cell r="R989" t="str">
            <v>郴州</v>
          </cell>
          <cell r="S989" t="str">
            <v>银邮</v>
          </cell>
          <cell r="U989" t="str">
            <v>分红寿险</v>
          </cell>
          <cell r="V989" t="str">
            <v>续期</v>
          </cell>
        </row>
        <row r="990">
          <cell r="E990">
            <v>1664.39</v>
          </cell>
          <cell r="R990" t="str">
            <v>郴州</v>
          </cell>
          <cell r="S990" t="str">
            <v>银邮</v>
          </cell>
          <cell r="U990" t="str">
            <v>万能险</v>
          </cell>
          <cell r="V990" t="str">
            <v>续期</v>
          </cell>
        </row>
        <row r="991">
          <cell r="E991">
            <v>0</v>
          </cell>
          <cell r="R991" t="str">
            <v>郴州</v>
          </cell>
          <cell r="S991" t="str">
            <v>银邮</v>
          </cell>
          <cell r="U991" t="str">
            <v>意外险</v>
          </cell>
          <cell r="V991" t="str">
            <v>趸缴</v>
          </cell>
        </row>
        <row r="992">
          <cell r="E992">
            <v>126</v>
          </cell>
          <cell r="R992" t="str">
            <v>郴州</v>
          </cell>
          <cell r="S992" t="str">
            <v>多元化</v>
          </cell>
          <cell r="U992" t="str">
            <v>意外险</v>
          </cell>
          <cell r="V992" t="str">
            <v>续期</v>
          </cell>
        </row>
        <row r="993">
          <cell r="E993">
            <v>24</v>
          </cell>
          <cell r="R993" t="str">
            <v>郴州</v>
          </cell>
          <cell r="S993" t="str">
            <v>多元化</v>
          </cell>
          <cell r="U993" t="str">
            <v>意外险</v>
          </cell>
          <cell r="V993" t="str">
            <v>续期</v>
          </cell>
        </row>
        <row r="994">
          <cell r="E994">
            <v>-84</v>
          </cell>
          <cell r="R994" t="str">
            <v>郴州</v>
          </cell>
          <cell r="S994" t="str">
            <v>多元化</v>
          </cell>
          <cell r="U994" t="str">
            <v>意外险</v>
          </cell>
          <cell r="V994" t="str">
            <v>续期</v>
          </cell>
        </row>
        <row r="995">
          <cell r="E995">
            <v>159.5</v>
          </cell>
          <cell r="R995" t="str">
            <v>郴州</v>
          </cell>
          <cell r="S995" t="str">
            <v>多元化</v>
          </cell>
          <cell r="U995" t="str">
            <v>健康险</v>
          </cell>
          <cell r="V995" t="str">
            <v>期缴</v>
          </cell>
        </row>
        <row r="996">
          <cell r="E996">
            <v>159.5</v>
          </cell>
          <cell r="R996" t="str">
            <v>郴州</v>
          </cell>
          <cell r="S996" t="str">
            <v>多元化</v>
          </cell>
          <cell r="U996" t="str">
            <v>健康险</v>
          </cell>
          <cell r="V996" t="str">
            <v>续期</v>
          </cell>
        </row>
        <row r="997">
          <cell r="E997">
            <v>-159.5</v>
          </cell>
          <cell r="R997" t="str">
            <v>郴州</v>
          </cell>
          <cell r="S997" t="str">
            <v>多元化</v>
          </cell>
          <cell r="U997" t="str">
            <v>健康险</v>
          </cell>
          <cell r="V997" t="str">
            <v>续期</v>
          </cell>
        </row>
        <row r="998">
          <cell r="E998">
            <v>303.5</v>
          </cell>
          <cell r="R998" t="str">
            <v>郴州</v>
          </cell>
          <cell r="S998" t="str">
            <v>多元化</v>
          </cell>
          <cell r="U998" t="str">
            <v>普通寿险</v>
          </cell>
          <cell r="V998" t="str">
            <v>期缴</v>
          </cell>
        </row>
        <row r="999">
          <cell r="E999">
            <v>303.5</v>
          </cell>
          <cell r="R999" t="str">
            <v>郴州</v>
          </cell>
          <cell r="S999" t="str">
            <v>多元化</v>
          </cell>
          <cell r="U999" t="str">
            <v>普通寿险</v>
          </cell>
          <cell r="V999" t="str">
            <v>续期</v>
          </cell>
        </row>
        <row r="1000">
          <cell r="E1000">
            <v>-303.5</v>
          </cell>
          <cell r="R1000" t="str">
            <v>郴州</v>
          </cell>
          <cell r="S1000" t="str">
            <v>多元化</v>
          </cell>
          <cell r="U1000" t="str">
            <v>普通寿险</v>
          </cell>
          <cell r="V1000" t="str">
            <v>续期</v>
          </cell>
        </row>
        <row r="1001">
          <cell r="E1001">
            <v>918</v>
          </cell>
          <cell r="R1001" t="str">
            <v>郴州</v>
          </cell>
          <cell r="S1001" t="str">
            <v>多元化</v>
          </cell>
          <cell r="U1001" t="str">
            <v>分红寿险</v>
          </cell>
          <cell r="V1001" t="str">
            <v>续期</v>
          </cell>
        </row>
        <row r="1002">
          <cell r="E1002">
            <v>371</v>
          </cell>
          <cell r="R1002" t="str">
            <v>郴州</v>
          </cell>
          <cell r="S1002" t="str">
            <v>多元化</v>
          </cell>
          <cell r="U1002" t="str">
            <v>分红寿险</v>
          </cell>
          <cell r="V1002" t="str">
            <v>续期</v>
          </cell>
        </row>
        <row r="1003">
          <cell r="E1003">
            <v>-612</v>
          </cell>
          <cell r="R1003" t="str">
            <v>郴州</v>
          </cell>
          <cell r="S1003" t="str">
            <v>多元化</v>
          </cell>
          <cell r="U1003" t="str">
            <v>分红寿险</v>
          </cell>
          <cell r="V1003" t="str">
            <v>续期</v>
          </cell>
        </row>
        <row r="1004">
          <cell r="E1004">
            <v>6218</v>
          </cell>
          <cell r="R1004" t="str">
            <v>永州</v>
          </cell>
          <cell r="S1004" t="str">
            <v>营销</v>
          </cell>
          <cell r="U1004" t="str">
            <v>意外险</v>
          </cell>
          <cell r="V1004" t="str">
            <v>期缴</v>
          </cell>
        </row>
        <row r="1005">
          <cell r="E1005">
            <v>0</v>
          </cell>
          <cell r="R1005" t="str">
            <v>永州</v>
          </cell>
          <cell r="S1005" t="str">
            <v>营销</v>
          </cell>
          <cell r="U1005" t="str">
            <v>意外险</v>
          </cell>
          <cell r="V1005" t="str">
            <v>续期</v>
          </cell>
        </row>
        <row r="1006">
          <cell r="E1006">
            <v>0</v>
          </cell>
          <cell r="R1006" t="str">
            <v>永州</v>
          </cell>
          <cell r="S1006" t="str">
            <v>营销</v>
          </cell>
          <cell r="U1006" t="str">
            <v>意外险</v>
          </cell>
          <cell r="V1006" t="str">
            <v>续期</v>
          </cell>
        </row>
        <row r="1007">
          <cell r="E1007">
            <v>115980.9</v>
          </cell>
          <cell r="R1007" t="str">
            <v>永州</v>
          </cell>
          <cell r="S1007" t="str">
            <v>营销</v>
          </cell>
          <cell r="U1007" t="str">
            <v>健康险</v>
          </cell>
          <cell r="V1007" t="str">
            <v>期缴</v>
          </cell>
        </row>
        <row r="1008">
          <cell r="E1008">
            <v>85098.6</v>
          </cell>
          <cell r="R1008" t="str">
            <v>永州</v>
          </cell>
          <cell r="S1008" t="str">
            <v>营销</v>
          </cell>
          <cell r="U1008" t="str">
            <v>健康险</v>
          </cell>
          <cell r="V1008" t="str">
            <v>续期</v>
          </cell>
        </row>
        <row r="1009">
          <cell r="E1009">
            <v>44980.14</v>
          </cell>
          <cell r="R1009" t="str">
            <v>永州</v>
          </cell>
          <cell r="S1009" t="str">
            <v>营销</v>
          </cell>
          <cell r="U1009" t="str">
            <v>健康险</v>
          </cell>
          <cell r="V1009" t="str">
            <v>续期</v>
          </cell>
        </row>
        <row r="1010">
          <cell r="E1010">
            <v>132746.70000000001</v>
          </cell>
          <cell r="R1010" t="str">
            <v>永州</v>
          </cell>
          <cell r="S1010" t="str">
            <v>营销</v>
          </cell>
          <cell r="U1010" t="str">
            <v>健康险</v>
          </cell>
          <cell r="V1010" t="str">
            <v>续期</v>
          </cell>
        </row>
        <row r="1011">
          <cell r="E1011">
            <v>29699.5</v>
          </cell>
          <cell r="R1011" t="str">
            <v>永州</v>
          </cell>
          <cell r="S1011" t="str">
            <v>营销</v>
          </cell>
          <cell r="U1011" t="str">
            <v>健康险</v>
          </cell>
          <cell r="V1011" t="str">
            <v>续期</v>
          </cell>
        </row>
        <row r="1012">
          <cell r="E1012">
            <v>0</v>
          </cell>
          <cell r="R1012" t="str">
            <v>永州</v>
          </cell>
          <cell r="S1012" t="str">
            <v>营销</v>
          </cell>
          <cell r="U1012" t="str">
            <v>普通寿险</v>
          </cell>
          <cell r="V1012" t="str">
            <v>趸缴</v>
          </cell>
        </row>
        <row r="1013">
          <cell r="E1013">
            <v>1689.06</v>
          </cell>
          <cell r="R1013" t="str">
            <v>永州</v>
          </cell>
          <cell r="S1013" t="str">
            <v>营销</v>
          </cell>
          <cell r="U1013" t="str">
            <v>普通寿险</v>
          </cell>
          <cell r="V1013" t="str">
            <v>期缴</v>
          </cell>
        </row>
        <row r="1014">
          <cell r="E1014">
            <v>984.6</v>
          </cell>
          <cell r="R1014" t="str">
            <v>永州</v>
          </cell>
          <cell r="S1014" t="str">
            <v>营销</v>
          </cell>
          <cell r="U1014" t="str">
            <v>普通寿险</v>
          </cell>
          <cell r="V1014" t="str">
            <v>续期</v>
          </cell>
        </row>
        <row r="1015">
          <cell r="E1015">
            <v>753.54</v>
          </cell>
          <cell r="R1015" t="str">
            <v>永州</v>
          </cell>
          <cell r="S1015" t="str">
            <v>营销</v>
          </cell>
          <cell r="U1015" t="str">
            <v>普通寿险</v>
          </cell>
          <cell r="V1015" t="str">
            <v>续期</v>
          </cell>
        </row>
        <row r="1016">
          <cell r="E1016">
            <v>3868.7</v>
          </cell>
          <cell r="R1016" t="str">
            <v>永州</v>
          </cell>
          <cell r="S1016" t="str">
            <v>营销</v>
          </cell>
          <cell r="U1016" t="str">
            <v>普通寿险</v>
          </cell>
          <cell r="V1016" t="str">
            <v>续期</v>
          </cell>
        </row>
        <row r="1017">
          <cell r="E1017">
            <v>684.5</v>
          </cell>
          <cell r="R1017" t="str">
            <v>永州</v>
          </cell>
          <cell r="S1017" t="str">
            <v>营销</v>
          </cell>
          <cell r="U1017" t="str">
            <v>普通寿险</v>
          </cell>
          <cell r="V1017" t="str">
            <v>续期</v>
          </cell>
        </row>
        <row r="1018">
          <cell r="E1018">
            <v>31393.8</v>
          </cell>
          <cell r="R1018" t="str">
            <v>永州</v>
          </cell>
          <cell r="S1018" t="str">
            <v>营销</v>
          </cell>
          <cell r="U1018" t="str">
            <v>普通寿险</v>
          </cell>
          <cell r="V1018" t="str">
            <v>期缴</v>
          </cell>
        </row>
        <row r="1019">
          <cell r="E1019">
            <v>1300</v>
          </cell>
          <cell r="R1019" t="str">
            <v>永州</v>
          </cell>
          <cell r="S1019" t="str">
            <v>营销</v>
          </cell>
          <cell r="U1019" t="str">
            <v>普通寿险</v>
          </cell>
          <cell r="V1019" t="str">
            <v>续期</v>
          </cell>
        </row>
        <row r="1020">
          <cell r="E1020">
            <v>10060</v>
          </cell>
          <cell r="R1020" t="str">
            <v>永州</v>
          </cell>
          <cell r="S1020" t="str">
            <v>营销</v>
          </cell>
          <cell r="U1020" t="str">
            <v>普通寿险</v>
          </cell>
          <cell r="V1020" t="str">
            <v>续期</v>
          </cell>
        </row>
        <row r="1021">
          <cell r="E1021">
            <v>-5020</v>
          </cell>
          <cell r="R1021" t="str">
            <v>永州</v>
          </cell>
          <cell r="S1021" t="str">
            <v>营销</v>
          </cell>
          <cell r="U1021" t="str">
            <v>普通寿险</v>
          </cell>
          <cell r="V1021" t="str">
            <v>续期</v>
          </cell>
        </row>
        <row r="1022">
          <cell r="E1022">
            <v>3207</v>
          </cell>
          <cell r="R1022" t="str">
            <v>永州</v>
          </cell>
          <cell r="S1022" t="str">
            <v>营销</v>
          </cell>
          <cell r="U1022" t="str">
            <v>普通寿险</v>
          </cell>
          <cell r="V1022" t="str">
            <v>期缴</v>
          </cell>
        </row>
        <row r="1023">
          <cell r="E1023">
            <v>1300</v>
          </cell>
          <cell r="R1023" t="str">
            <v>永州</v>
          </cell>
          <cell r="S1023" t="str">
            <v>营销</v>
          </cell>
          <cell r="U1023" t="str">
            <v>普通寿险</v>
          </cell>
          <cell r="V1023" t="str">
            <v>续期</v>
          </cell>
        </row>
        <row r="1024">
          <cell r="E1024">
            <v>10219</v>
          </cell>
          <cell r="R1024" t="str">
            <v>永州</v>
          </cell>
          <cell r="S1024" t="str">
            <v>营销</v>
          </cell>
          <cell r="U1024" t="str">
            <v>普通寿险</v>
          </cell>
          <cell r="V1024" t="str">
            <v>续期</v>
          </cell>
        </row>
        <row r="1025">
          <cell r="E1025">
            <v>54</v>
          </cell>
          <cell r="R1025" t="str">
            <v>永州</v>
          </cell>
          <cell r="S1025" t="str">
            <v>营销</v>
          </cell>
          <cell r="U1025" t="str">
            <v>普通寿险</v>
          </cell>
          <cell r="V1025" t="str">
            <v>续期</v>
          </cell>
        </row>
        <row r="1026">
          <cell r="E1026">
            <v>980</v>
          </cell>
          <cell r="R1026" t="str">
            <v>永州</v>
          </cell>
          <cell r="S1026" t="str">
            <v>营销</v>
          </cell>
          <cell r="U1026" t="str">
            <v>健康险</v>
          </cell>
          <cell r="V1026" t="str">
            <v>续期</v>
          </cell>
        </row>
        <row r="1027">
          <cell r="E1027">
            <v>4246</v>
          </cell>
          <cell r="R1027" t="str">
            <v>永州</v>
          </cell>
          <cell r="S1027" t="str">
            <v>营销</v>
          </cell>
          <cell r="U1027" t="str">
            <v>分红寿险</v>
          </cell>
          <cell r="V1027" t="str">
            <v>期缴</v>
          </cell>
        </row>
        <row r="1028">
          <cell r="E1028">
            <v>41422</v>
          </cell>
          <cell r="R1028" t="str">
            <v>永州</v>
          </cell>
          <cell r="S1028" t="str">
            <v>营销</v>
          </cell>
          <cell r="U1028" t="str">
            <v>分红寿险</v>
          </cell>
          <cell r="V1028" t="str">
            <v>续期</v>
          </cell>
        </row>
        <row r="1029">
          <cell r="E1029">
            <v>294590</v>
          </cell>
          <cell r="R1029" t="str">
            <v>永州</v>
          </cell>
          <cell r="S1029" t="str">
            <v>营销</v>
          </cell>
          <cell r="U1029" t="str">
            <v>分红寿险</v>
          </cell>
          <cell r="V1029" t="str">
            <v>续期</v>
          </cell>
        </row>
        <row r="1030">
          <cell r="E1030">
            <v>551289</v>
          </cell>
          <cell r="R1030" t="str">
            <v>永州</v>
          </cell>
          <cell r="S1030" t="str">
            <v>营销</v>
          </cell>
          <cell r="U1030" t="str">
            <v>分红寿险</v>
          </cell>
          <cell r="V1030" t="str">
            <v>续期</v>
          </cell>
        </row>
        <row r="1031">
          <cell r="E1031">
            <v>187910</v>
          </cell>
          <cell r="R1031" t="str">
            <v>永州</v>
          </cell>
          <cell r="S1031" t="str">
            <v>营销</v>
          </cell>
          <cell r="U1031" t="str">
            <v>分红寿险</v>
          </cell>
          <cell r="V1031" t="str">
            <v>续期</v>
          </cell>
        </row>
        <row r="1032">
          <cell r="E1032">
            <v>376862.9</v>
          </cell>
          <cell r="R1032" t="str">
            <v>永州</v>
          </cell>
          <cell r="S1032" t="str">
            <v>营销</v>
          </cell>
          <cell r="U1032" t="str">
            <v>分红寿险</v>
          </cell>
          <cell r="V1032" t="str">
            <v>期缴</v>
          </cell>
        </row>
        <row r="1033">
          <cell r="E1033">
            <v>316387.3</v>
          </cell>
          <cell r="R1033" t="str">
            <v>永州</v>
          </cell>
          <cell r="S1033" t="str">
            <v>营销</v>
          </cell>
          <cell r="U1033" t="str">
            <v>分红寿险</v>
          </cell>
          <cell r="V1033" t="str">
            <v>续期</v>
          </cell>
        </row>
        <row r="1034">
          <cell r="E1034">
            <v>133962.20000000001</v>
          </cell>
          <cell r="R1034" t="str">
            <v>永州</v>
          </cell>
          <cell r="S1034" t="str">
            <v>营销</v>
          </cell>
          <cell r="U1034" t="str">
            <v>分红寿险</v>
          </cell>
          <cell r="V1034" t="str">
            <v>续期</v>
          </cell>
        </row>
        <row r="1035">
          <cell r="E1035">
            <v>505459</v>
          </cell>
          <cell r="R1035" t="str">
            <v>永州</v>
          </cell>
          <cell r="S1035" t="str">
            <v>营销</v>
          </cell>
          <cell r="U1035" t="str">
            <v>分红寿险</v>
          </cell>
          <cell r="V1035" t="str">
            <v>续期</v>
          </cell>
        </row>
        <row r="1036">
          <cell r="E1036">
            <v>101624.3</v>
          </cell>
          <cell r="R1036" t="str">
            <v>永州</v>
          </cell>
          <cell r="S1036" t="str">
            <v>营销</v>
          </cell>
          <cell r="U1036" t="str">
            <v>分红寿险</v>
          </cell>
          <cell r="V1036" t="str">
            <v>续期</v>
          </cell>
        </row>
        <row r="1037">
          <cell r="E1037">
            <v>1140000</v>
          </cell>
          <cell r="R1037" t="str">
            <v>永州</v>
          </cell>
          <cell r="S1037" t="str">
            <v>营销</v>
          </cell>
          <cell r="U1037" t="str">
            <v>分红寿险</v>
          </cell>
          <cell r="V1037" t="str">
            <v>期缴</v>
          </cell>
        </row>
        <row r="1038">
          <cell r="E1038">
            <v>107000</v>
          </cell>
          <cell r="R1038" t="str">
            <v>永州</v>
          </cell>
          <cell r="S1038" t="str">
            <v>营销</v>
          </cell>
          <cell r="U1038" t="str">
            <v>分红寿险</v>
          </cell>
          <cell r="V1038" t="str">
            <v>续期</v>
          </cell>
        </row>
        <row r="1039">
          <cell r="E1039">
            <v>30000</v>
          </cell>
          <cell r="R1039" t="str">
            <v>永州</v>
          </cell>
          <cell r="S1039" t="str">
            <v>营销</v>
          </cell>
          <cell r="U1039" t="str">
            <v>分红寿险</v>
          </cell>
          <cell r="V1039" t="str">
            <v>续期</v>
          </cell>
        </row>
        <row r="1040">
          <cell r="E1040">
            <v>51000</v>
          </cell>
          <cell r="R1040" t="str">
            <v>永州</v>
          </cell>
          <cell r="S1040" t="str">
            <v>营销</v>
          </cell>
          <cell r="U1040" t="str">
            <v>分红寿险</v>
          </cell>
          <cell r="V1040" t="str">
            <v>续期</v>
          </cell>
        </row>
        <row r="1041">
          <cell r="E1041">
            <v>5215.88</v>
          </cell>
          <cell r="R1041" t="str">
            <v>永州</v>
          </cell>
          <cell r="S1041" t="str">
            <v>营销</v>
          </cell>
          <cell r="U1041" t="str">
            <v>万能险</v>
          </cell>
          <cell r="V1041" t="str">
            <v>续期</v>
          </cell>
        </row>
        <row r="1042">
          <cell r="E1042">
            <v>47206.86</v>
          </cell>
          <cell r="R1042" t="str">
            <v>永州</v>
          </cell>
          <cell r="S1042" t="str">
            <v>营销</v>
          </cell>
          <cell r="U1042" t="str">
            <v>意外险</v>
          </cell>
          <cell r="V1042" t="str">
            <v>趸缴</v>
          </cell>
        </row>
        <row r="1043">
          <cell r="E1043">
            <v>4720</v>
          </cell>
          <cell r="R1043" t="str">
            <v>永州</v>
          </cell>
          <cell r="S1043" t="str">
            <v>营销</v>
          </cell>
          <cell r="U1043" t="str">
            <v>意外险</v>
          </cell>
          <cell r="V1043" t="str">
            <v>趸缴</v>
          </cell>
        </row>
        <row r="1044">
          <cell r="E1044">
            <v>38804.410000000003</v>
          </cell>
          <cell r="R1044" t="str">
            <v>永州</v>
          </cell>
          <cell r="S1044" t="str">
            <v>营销</v>
          </cell>
          <cell r="U1044" t="str">
            <v>健康险</v>
          </cell>
          <cell r="V1044" t="str">
            <v>趸缴</v>
          </cell>
        </row>
        <row r="1045">
          <cell r="E1045">
            <v>2493</v>
          </cell>
          <cell r="R1045" t="str">
            <v>永州</v>
          </cell>
          <cell r="S1045" t="str">
            <v>直销</v>
          </cell>
          <cell r="U1045" t="str">
            <v>健康险</v>
          </cell>
          <cell r="V1045" t="str">
            <v>期缴</v>
          </cell>
        </row>
        <row r="1046">
          <cell r="E1046">
            <v>0</v>
          </cell>
          <cell r="R1046" t="str">
            <v>永州</v>
          </cell>
          <cell r="S1046" t="str">
            <v>直销</v>
          </cell>
          <cell r="U1046" t="str">
            <v>健康险</v>
          </cell>
          <cell r="V1046" t="str">
            <v>续期</v>
          </cell>
        </row>
        <row r="1047">
          <cell r="E1047">
            <v>574</v>
          </cell>
          <cell r="R1047" t="str">
            <v>永州</v>
          </cell>
          <cell r="S1047" t="str">
            <v>直销</v>
          </cell>
          <cell r="U1047" t="str">
            <v>健康险</v>
          </cell>
          <cell r="V1047" t="str">
            <v>续期</v>
          </cell>
        </row>
        <row r="1048">
          <cell r="E1048">
            <v>19860</v>
          </cell>
          <cell r="R1048" t="str">
            <v>永州</v>
          </cell>
          <cell r="S1048" t="str">
            <v>直销</v>
          </cell>
          <cell r="U1048" t="str">
            <v>普通寿险</v>
          </cell>
          <cell r="V1048" t="str">
            <v>趸缴</v>
          </cell>
        </row>
        <row r="1049">
          <cell r="E1049">
            <v>0</v>
          </cell>
          <cell r="R1049" t="str">
            <v>永州</v>
          </cell>
          <cell r="S1049" t="str">
            <v>直销</v>
          </cell>
          <cell r="U1049" t="str">
            <v>普通寿险</v>
          </cell>
          <cell r="V1049" t="str">
            <v>续期</v>
          </cell>
        </row>
        <row r="1050">
          <cell r="E1050">
            <v>768</v>
          </cell>
          <cell r="R1050" t="str">
            <v>永州</v>
          </cell>
          <cell r="S1050" t="str">
            <v>直销</v>
          </cell>
          <cell r="U1050" t="str">
            <v>普通寿险</v>
          </cell>
          <cell r="V1050" t="str">
            <v>续期</v>
          </cell>
        </row>
        <row r="1051">
          <cell r="E1051">
            <v>151471.20000000001</v>
          </cell>
          <cell r="R1051" t="str">
            <v>永州</v>
          </cell>
          <cell r="S1051" t="str">
            <v>直销</v>
          </cell>
          <cell r="U1051" t="str">
            <v>意外险</v>
          </cell>
          <cell r="V1051" t="str">
            <v>趸缴</v>
          </cell>
        </row>
        <row r="1052">
          <cell r="E1052">
            <v>1188</v>
          </cell>
          <cell r="R1052" t="str">
            <v>永州</v>
          </cell>
          <cell r="S1052" t="str">
            <v>直销</v>
          </cell>
          <cell r="U1052" t="str">
            <v>意外险</v>
          </cell>
          <cell r="V1052" t="str">
            <v>趸缴</v>
          </cell>
        </row>
        <row r="1053">
          <cell r="E1053">
            <v>19368.400000000001</v>
          </cell>
          <cell r="R1053" t="str">
            <v>永州</v>
          </cell>
          <cell r="S1053" t="str">
            <v>直销</v>
          </cell>
          <cell r="U1053" t="str">
            <v>健康险</v>
          </cell>
          <cell r="V1053" t="str">
            <v>趸缴</v>
          </cell>
        </row>
        <row r="1054">
          <cell r="E1054">
            <v>13702</v>
          </cell>
          <cell r="R1054" t="str">
            <v>永州</v>
          </cell>
          <cell r="S1054" t="str">
            <v>银邮</v>
          </cell>
          <cell r="U1054" t="str">
            <v>健康险</v>
          </cell>
          <cell r="V1054" t="str">
            <v>期缴</v>
          </cell>
        </row>
        <row r="1055">
          <cell r="E1055">
            <v>0</v>
          </cell>
          <cell r="R1055" t="str">
            <v>永州</v>
          </cell>
          <cell r="S1055" t="str">
            <v>银邮</v>
          </cell>
          <cell r="U1055" t="str">
            <v>健康险</v>
          </cell>
          <cell r="V1055" t="str">
            <v>续期</v>
          </cell>
        </row>
        <row r="1056">
          <cell r="E1056">
            <v>745</v>
          </cell>
          <cell r="R1056" t="str">
            <v>永州</v>
          </cell>
          <cell r="S1056" t="str">
            <v>银邮</v>
          </cell>
          <cell r="U1056" t="str">
            <v>健康险</v>
          </cell>
          <cell r="V1056" t="str">
            <v>续期</v>
          </cell>
        </row>
        <row r="1057">
          <cell r="E1057">
            <v>448</v>
          </cell>
          <cell r="R1057" t="str">
            <v>永州</v>
          </cell>
          <cell r="S1057" t="str">
            <v>银邮</v>
          </cell>
          <cell r="U1057" t="str">
            <v>健康险</v>
          </cell>
          <cell r="V1057" t="str">
            <v>续期</v>
          </cell>
        </row>
        <row r="1058">
          <cell r="E1058">
            <v>2176000</v>
          </cell>
          <cell r="R1058" t="str">
            <v>永州</v>
          </cell>
          <cell r="S1058" t="str">
            <v>银邮</v>
          </cell>
          <cell r="U1058" t="str">
            <v>普通寿险</v>
          </cell>
          <cell r="V1058" t="str">
            <v>趸缴</v>
          </cell>
        </row>
        <row r="1059">
          <cell r="E1059">
            <v>0</v>
          </cell>
          <cell r="R1059" t="str">
            <v>永州</v>
          </cell>
          <cell r="S1059" t="str">
            <v>银邮</v>
          </cell>
          <cell r="U1059" t="str">
            <v>普通寿险</v>
          </cell>
          <cell r="V1059" t="str">
            <v>期缴</v>
          </cell>
        </row>
        <row r="1060">
          <cell r="E1060">
            <v>232000</v>
          </cell>
          <cell r="R1060" t="str">
            <v>永州</v>
          </cell>
          <cell r="S1060" t="str">
            <v>银邮</v>
          </cell>
          <cell r="U1060" t="str">
            <v>分红寿险</v>
          </cell>
          <cell r="V1060" t="str">
            <v>趸缴</v>
          </cell>
        </row>
        <row r="1061">
          <cell r="E1061">
            <v>59000</v>
          </cell>
          <cell r="R1061" t="str">
            <v>永州</v>
          </cell>
          <cell r="S1061" t="str">
            <v>银邮</v>
          </cell>
          <cell r="U1061" t="str">
            <v>分红寿险</v>
          </cell>
          <cell r="V1061" t="str">
            <v>期缴</v>
          </cell>
        </row>
        <row r="1062">
          <cell r="E1062">
            <v>175000</v>
          </cell>
          <cell r="R1062" t="str">
            <v>永州</v>
          </cell>
          <cell r="S1062" t="str">
            <v>银邮</v>
          </cell>
          <cell r="U1062" t="str">
            <v>分红寿险</v>
          </cell>
          <cell r="V1062" t="str">
            <v>续期</v>
          </cell>
        </row>
        <row r="1063">
          <cell r="E1063">
            <v>134000</v>
          </cell>
          <cell r="R1063" t="str">
            <v>永州</v>
          </cell>
          <cell r="S1063" t="str">
            <v>银邮</v>
          </cell>
          <cell r="U1063" t="str">
            <v>分红寿险</v>
          </cell>
          <cell r="V1063" t="str">
            <v>续期</v>
          </cell>
        </row>
        <row r="1064">
          <cell r="E1064">
            <v>79000</v>
          </cell>
          <cell r="R1064" t="str">
            <v>永州</v>
          </cell>
          <cell r="S1064" t="str">
            <v>银邮</v>
          </cell>
          <cell r="U1064" t="str">
            <v>分红寿险</v>
          </cell>
          <cell r="V1064" t="str">
            <v>续期</v>
          </cell>
        </row>
        <row r="1065">
          <cell r="E1065">
            <v>39000</v>
          </cell>
          <cell r="R1065" t="str">
            <v>永州</v>
          </cell>
          <cell r="S1065" t="str">
            <v>银邮</v>
          </cell>
          <cell r="U1065" t="str">
            <v>分红寿险</v>
          </cell>
          <cell r="V1065" t="str">
            <v>续期</v>
          </cell>
        </row>
        <row r="1066">
          <cell r="E1066">
            <v>42441</v>
          </cell>
          <cell r="R1066" t="str">
            <v>永州</v>
          </cell>
          <cell r="S1066" t="str">
            <v>银邮</v>
          </cell>
          <cell r="U1066" t="str">
            <v>分红寿险</v>
          </cell>
          <cell r="V1066" t="str">
            <v>期缴</v>
          </cell>
        </row>
        <row r="1067">
          <cell r="E1067">
            <v>0</v>
          </cell>
          <cell r="R1067" t="str">
            <v>永州</v>
          </cell>
          <cell r="S1067" t="str">
            <v>银邮</v>
          </cell>
          <cell r="U1067" t="str">
            <v>分红寿险</v>
          </cell>
          <cell r="V1067" t="str">
            <v>续期</v>
          </cell>
        </row>
        <row r="1068">
          <cell r="E1068">
            <v>3870</v>
          </cell>
          <cell r="R1068" t="str">
            <v>永州</v>
          </cell>
          <cell r="S1068" t="str">
            <v>银邮</v>
          </cell>
          <cell r="U1068" t="str">
            <v>分红寿险</v>
          </cell>
          <cell r="V1068" t="str">
            <v>续期</v>
          </cell>
        </row>
        <row r="1069">
          <cell r="E1069">
            <v>2144</v>
          </cell>
          <cell r="R1069" t="str">
            <v>永州</v>
          </cell>
          <cell r="S1069" t="str">
            <v>银邮</v>
          </cell>
          <cell r="U1069" t="str">
            <v>分红寿险</v>
          </cell>
          <cell r="V1069" t="str">
            <v>续期</v>
          </cell>
        </row>
        <row r="1070">
          <cell r="E1070">
            <v>5000</v>
          </cell>
          <cell r="R1070" t="str">
            <v>永州</v>
          </cell>
          <cell r="S1070" t="str">
            <v>银邮</v>
          </cell>
          <cell r="U1070" t="str">
            <v>分红寿险</v>
          </cell>
          <cell r="V1070" t="str">
            <v>期缴</v>
          </cell>
        </row>
        <row r="1071">
          <cell r="E1071">
            <v>20000</v>
          </cell>
          <cell r="R1071" t="str">
            <v>永州</v>
          </cell>
          <cell r="S1071" t="str">
            <v>银邮</v>
          </cell>
          <cell r="U1071" t="str">
            <v>分红寿险</v>
          </cell>
          <cell r="V1071" t="str">
            <v>续期</v>
          </cell>
        </row>
        <row r="1072">
          <cell r="E1072">
            <v>22000</v>
          </cell>
          <cell r="R1072" t="str">
            <v>永州</v>
          </cell>
          <cell r="S1072" t="str">
            <v>银邮</v>
          </cell>
          <cell r="U1072" t="str">
            <v>分红寿险</v>
          </cell>
          <cell r="V1072" t="str">
            <v>续期</v>
          </cell>
        </row>
        <row r="1073">
          <cell r="E1073">
            <v>110000</v>
          </cell>
          <cell r="R1073" t="str">
            <v>永州</v>
          </cell>
          <cell r="S1073" t="str">
            <v>银邮</v>
          </cell>
          <cell r="U1073" t="str">
            <v>分红寿险</v>
          </cell>
          <cell r="V1073" t="str">
            <v>续期</v>
          </cell>
        </row>
        <row r="1074">
          <cell r="E1074">
            <v>319.62</v>
          </cell>
          <cell r="R1074" t="str">
            <v>永州</v>
          </cell>
          <cell r="S1074" t="str">
            <v>银邮</v>
          </cell>
          <cell r="U1074" t="str">
            <v>万能险</v>
          </cell>
          <cell r="V1074" t="str">
            <v>续期</v>
          </cell>
        </row>
        <row r="1075">
          <cell r="E1075">
            <v>115</v>
          </cell>
          <cell r="R1075" t="str">
            <v>永州</v>
          </cell>
          <cell r="S1075" t="str">
            <v>银邮</v>
          </cell>
          <cell r="U1075" t="str">
            <v>意外险</v>
          </cell>
          <cell r="V1075" t="str">
            <v>趸缴</v>
          </cell>
        </row>
        <row r="1076">
          <cell r="E1076">
            <v>274</v>
          </cell>
          <cell r="R1076" t="str">
            <v>永州</v>
          </cell>
          <cell r="S1076" t="str">
            <v>银邮</v>
          </cell>
          <cell r="U1076" t="str">
            <v>意外险</v>
          </cell>
          <cell r="V1076" t="str">
            <v>趸缴</v>
          </cell>
        </row>
        <row r="1077">
          <cell r="E1077">
            <v>50</v>
          </cell>
          <cell r="R1077" t="str">
            <v>永州</v>
          </cell>
          <cell r="S1077" t="str">
            <v>银邮</v>
          </cell>
          <cell r="U1077" t="str">
            <v>健康险</v>
          </cell>
          <cell r="V1077" t="str">
            <v>趸缴</v>
          </cell>
        </row>
        <row r="1078">
          <cell r="E1078">
            <v>20456.7</v>
          </cell>
          <cell r="R1078" t="str">
            <v>怀化</v>
          </cell>
          <cell r="S1078" t="str">
            <v>营销</v>
          </cell>
          <cell r="U1078" t="str">
            <v>意外险</v>
          </cell>
          <cell r="V1078" t="str">
            <v>期缴</v>
          </cell>
        </row>
        <row r="1079">
          <cell r="E1079">
            <v>0</v>
          </cell>
          <cell r="R1079" t="str">
            <v>怀化</v>
          </cell>
          <cell r="S1079" t="str">
            <v>营销</v>
          </cell>
          <cell r="U1079" t="str">
            <v>意外险</v>
          </cell>
          <cell r="V1079" t="str">
            <v>续期</v>
          </cell>
        </row>
        <row r="1080">
          <cell r="E1080">
            <v>0</v>
          </cell>
          <cell r="R1080" t="str">
            <v>怀化</v>
          </cell>
          <cell r="S1080" t="str">
            <v>营销</v>
          </cell>
          <cell r="U1080" t="str">
            <v>意外险</v>
          </cell>
          <cell r="V1080" t="str">
            <v>续期</v>
          </cell>
        </row>
        <row r="1081">
          <cell r="E1081">
            <v>0</v>
          </cell>
          <cell r="R1081" t="str">
            <v>怀化</v>
          </cell>
          <cell r="S1081" t="str">
            <v>营销</v>
          </cell>
          <cell r="U1081" t="str">
            <v>健康险</v>
          </cell>
          <cell r="V1081" t="str">
            <v>趸缴</v>
          </cell>
        </row>
        <row r="1082">
          <cell r="E1082">
            <v>340074.34</v>
          </cell>
          <cell r="R1082" t="str">
            <v>怀化</v>
          </cell>
          <cell r="S1082" t="str">
            <v>营销</v>
          </cell>
          <cell r="U1082" t="str">
            <v>健康险</v>
          </cell>
          <cell r="V1082" t="str">
            <v>期缴</v>
          </cell>
        </row>
        <row r="1083">
          <cell r="E1083">
            <v>173216.3</v>
          </cell>
          <cell r="R1083" t="str">
            <v>怀化</v>
          </cell>
          <cell r="S1083" t="str">
            <v>营销</v>
          </cell>
          <cell r="U1083" t="str">
            <v>健康险</v>
          </cell>
          <cell r="V1083" t="str">
            <v>续期</v>
          </cell>
        </row>
        <row r="1084">
          <cell r="E1084">
            <v>105080.2</v>
          </cell>
          <cell r="R1084" t="str">
            <v>怀化</v>
          </cell>
          <cell r="S1084" t="str">
            <v>营销</v>
          </cell>
          <cell r="U1084" t="str">
            <v>健康险</v>
          </cell>
          <cell r="V1084" t="str">
            <v>续期</v>
          </cell>
        </row>
        <row r="1085">
          <cell r="E1085">
            <v>292349.40000000002</v>
          </cell>
          <cell r="R1085" t="str">
            <v>怀化</v>
          </cell>
          <cell r="S1085" t="str">
            <v>营销</v>
          </cell>
          <cell r="U1085" t="str">
            <v>健康险</v>
          </cell>
          <cell r="V1085" t="str">
            <v>续期</v>
          </cell>
        </row>
        <row r="1086">
          <cell r="E1086">
            <v>72245.600000000006</v>
          </cell>
          <cell r="R1086" t="str">
            <v>怀化</v>
          </cell>
          <cell r="S1086" t="str">
            <v>营销</v>
          </cell>
          <cell r="U1086" t="str">
            <v>健康险</v>
          </cell>
          <cell r="V1086" t="str">
            <v>续期</v>
          </cell>
        </row>
        <row r="1087">
          <cell r="E1087">
            <v>948.3</v>
          </cell>
          <cell r="R1087" t="str">
            <v>怀化</v>
          </cell>
          <cell r="S1087" t="str">
            <v>营销</v>
          </cell>
          <cell r="U1087" t="str">
            <v>普通寿险</v>
          </cell>
          <cell r="V1087" t="str">
            <v>期缴</v>
          </cell>
        </row>
        <row r="1088">
          <cell r="E1088">
            <v>106.92</v>
          </cell>
          <cell r="R1088" t="str">
            <v>怀化</v>
          </cell>
          <cell r="S1088" t="str">
            <v>营销</v>
          </cell>
          <cell r="U1088" t="str">
            <v>普通寿险</v>
          </cell>
          <cell r="V1088" t="str">
            <v>续期</v>
          </cell>
        </row>
        <row r="1089">
          <cell r="E1089">
            <v>1060.67</v>
          </cell>
          <cell r="R1089" t="str">
            <v>怀化</v>
          </cell>
          <cell r="S1089" t="str">
            <v>营销</v>
          </cell>
          <cell r="U1089" t="str">
            <v>普通寿险</v>
          </cell>
          <cell r="V1089" t="str">
            <v>续期</v>
          </cell>
        </row>
        <row r="1090">
          <cell r="E1090">
            <v>1647.6</v>
          </cell>
          <cell r="R1090" t="str">
            <v>怀化</v>
          </cell>
          <cell r="S1090" t="str">
            <v>营销</v>
          </cell>
          <cell r="U1090" t="str">
            <v>普通寿险</v>
          </cell>
          <cell r="V1090" t="str">
            <v>续期</v>
          </cell>
        </row>
        <row r="1091">
          <cell r="E1091">
            <v>-451.56</v>
          </cell>
          <cell r="R1091" t="str">
            <v>怀化</v>
          </cell>
          <cell r="S1091" t="str">
            <v>营销</v>
          </cell>
          <cell r="U1091" t="str">
            <v>普通寿险</v>
          </cell>
          <cell r="V1091" t="str">
            <v>续期</v>
          </cell>
        </row>
        <row r="1092">
          <cell r="E1092">
            <v>91234.6</v>
          </cell>
          <cell r="R1092" t="str">
            <v>怀化</v>
          </cell>
          <cell r="S1092" t="str">
            <v>营销</v>
          </cell>
          <cell r="U1092" t="str">
            <v>普通寿险</v>
          </cell>
          <cell r="V1092" t="str">
            <v>期缴</v>
          </cell>
        </row>
        <row r="1093">
          <cell r="E1093">
            <v>8056</v>
          </cell>
          <cell r="R1093" t="str">
            <v>怀化</v>
          </cell>
          <cell r="S1093" t="str">
            <v>营销</v>
          </cell>
          <cell r="U1093" t="str">
            <v>普通寿险</v>
          </cell>
          <cell r="V1093" t="str">
            <v>续期</v>
          </cell>
        </row>
        <row r="1094">
          <cell r="E1094">
            <v>2000</v>
          </cell>
          <cell r="R1094" t="str">
            <v>怀化</v>
          </cell>
          <cell r="S1094" t="str">
            <v>营销</v>
          </cell>
          <cell r="U1094" t="str">
            <v>普通寿险</v>
          </cell>
          <cell r="V1094" t="str">
            <v>续期</v>
          </cell>
        </row>
        <row r="1095">
          <cell r="E1095">
            <v>265991</v>
          </cell>
          <cell r="R1095" t="str">
            <v>怀化</v>
          </cell>
          <cell r="S1095" t="str">
            <v>营销</v>
          </cell>
          <cell r="U1095" t="str">
            <v>普通寿险</v>
          </cell>
          <cell r="V1095" t="str">
            <v>续期</v>
          </cell>
        </row>
        <row r="1096">
          <cell r="E1096">
            <v>7519</v>
          </cell>
          <cell r="R1096" t="str">
            <v>怀化</v>
          </cell>
          <cell r="S1096" t="str">
            <v>营销</v>
          </cell>
          <cell r="U1096" t="str">
            <v>普通寿险</v>
          </cell>
          <cell r="V1096" t="str">
            <v>续期</v>
          </cell>
        </row>
        <row r="1097">
          <cell r="E1097">
            <v>0</v>
          </cell>
          <cell r="R1097" t="str">
            <v>怀化</v>
          </cell>
          <cell r="S1097" t="str">
            <v>营销</v>
          </cell>
          <cell r="U1097" t="str">
            <v>普通寿险</v>
          </cell>
          <cell r="V1097" t="str">
            <v>期缴</v>
          </cell>
        </row>
        <row r="1098">
          <cell r="E1098">
            <v>0</v>
          </cell>
          <cell r="R1098" t="str">
            <v>怀化</v>
          </cell>
          <cell r="S1098" t="str">
            <v>营销</v>
          </cell>
          <cell r="U1098" t="str">
            <v>普通寿险</v>
          </cell>
          <cell r="V1098" t="str">
            <v>续期</v>
          </cell>
        </row>
        <row r="1099">
          <cell r="E1099">
            <v>466062</v>
          </cell>
          <cell r="R1099" t="str">
            <v>怀化</v>
          </cell>
          <cell r="S1099" t="str">
            <v>营销</v>
          </cell>
          <cell r="U1099" t="str">
            <v>普通寿险</v>
          </cell>
          <cell r="V1099" t="str">
            <v>续期</v>
          </cell>
        </row>
        <row r="1100">
          <cell r="E1100">
            <v>10202.4</v>
          </cell>
          <cell r="R1100" t="str">
            <v>怀化</v>
          </cell>
          <cell r="S1100" t="str">
            <v>营销</v>
          </cell>
          <cell r="U1100" t="str">
            <v>普通寿险</v>
          </cell>
          <cell r="V1100" t="str">
            <v>续期</v>
          </cell>
        </row>
        <row r="1101">
          <cell r="E1101">
            <v>3884</v>
          </cell>
          <cell r="R1101" t="str">
            <v>怀化</v>
          </cell>
          <cell r="S1101" t="str">
            <v>营销</v>
          </cell>
          <cell r="U1101" t="str">
            <v>普通寿险</v>
          </cell>
          <cell r="V1101" t="str">
            <v>续期</v>
          </cell>
        </row>
        <row r="1102">
          <cell r="E1102">
            <v>0</v>
          </cell>
          <cell r="R1102" t="str">
            <v>怀化</v>
          </cell>
          <cell r="S1102" t="str">
            <v>营销</v>
          </cell>
          <cell r="U1102" t="str">
            <v>普通寿险</v>
          </cell>
          <cell r="V1102" t="str">
            <v>续期</v>
          </cell>
        </row>
        <row r="1103">
          <cell r="E1103">
            <v>20114.2</v>
          </cell>
          <cell r="R1103" t="str">
            <v>怀化</v>
          </cell>
          <cell r="S1103" t="str">
            <v>营销</v>
          </cell>
          <cell r="U1103" t="str">
            <v>分红寿险</v>
          </cell>
          <cell r="V1103" t="str">
            <v>期缴</v>
          </cell>
        </row>
        <row r="1104">
          <cell r="E1104">
            <v>20958</v>
          </cell>
          <cell r="R1104" t="str">
            <v>怀化</v>
          </cell>
          <cell r="S1104" t="str">
            <v>营销</v>
          </cell>
          <cell r="U1104" t="str">
            <v>分红寿险</v>
          </cell>
          <cell r="V1104" t="str">
            <v>续期</v>
          </cell>
        </row>
        <row r="1105">
          <cell r="E1105">
            <v>658616</v>
          </cell>
          <cell r="R1105" t="str">
            <v>怀化</v>
          </cell>
          <cell r="S1105" t="str">
            <v>营销</v>
          </cell>
          <cell r="U1105" t="str">
            <v>分红寿险</v>
          </cell>
          <cell r="V1105" t="str">
            <v>续期</v>
          </cell>
        </row>
        <row r="1106">
          <cell r="E1106">
            <v>1071258</v>
          </cell>
          <cell r="R1106" t="str">
            <v>怀化</v>
          </cell>
          <cell r="S1106" t="str">
            <v>营销</v>
          </cell>
          <cell r="U1106" t="str">
            <v>分红寿险</v>
          </cell>
          <cell r="V1106" t="str">
            <v>续期</v>
          </cell>
        </row>
        <row r="1107">
          <cell r="E1107">
            <v>720909</v>
          </cell>
          <cell r="R1107" t="str">
            <v>怀化</v>
          </cell>
          <cell r="S1107" t="str">
            <v>营销</v>
          </cell>
          <cell r="U1107" t="str">
            <v>分红寿险</v>
          </cell>
          <cell r="V1107" t="str">
            <v>续期</v>
          </cell>
        </row>
        <row r="1108">
          <cell r="E1108">
            <v>1177254.6000000001</v>
          </cell>
          <cell r="R1108" t="str">
            <v>怀化</v>
          </cell>
          <cell r="S1108" t="str">
            <v>营销</v>
          </cell>
          <cell r="U1108" t="str">
            <v>分红寿险</v>
          </cell>
          <cell r="V1108" t="str">
            <v>期缴</v>
          </cell>
        </row>
        <row r="1109">
          <cell r="E1109">
            <v>676289.3</v>
          </cell>
          <cell r="R1109" t="str">
            <v>怀化</v>
          </cell>
          <cell r="S1109" t="str">
            <v>营销</v>
          </cell>
          <cell r="U1109" t="str">
            <v>分红寿险</v>
          </cell>
          <cell r="V1109" t="str">
            <v>续期</v>
          </cell>
        </row>
        <row r="1110">
          <cell r="E1110">
            <v>460892.4</v>
          </cell>
          <cell r="R1110" t="str">
            <v>怀化</v>
          </cell>
          <cell r="S1110" t="str">
            <v>营销</v>
          </cell>
          <cell r="U1110" t="str">
            <v>分红寿险</v>
          </cell>
          <cell r="V1110" t="str">
            <v>续期</v>
          </cell>
        </row>
        <row r="1111">
          <cell r="E1111">
            <v>1041772.96</v>
          </cell>
          <cell r="R1111" t="str">
            <v>怀化</v>
          </cell>
          <cell r="S1111" t="str">
            <v>营销</v>
          </cell>
          <cell r="U1111" t="str">
            <v>分红寿险</v>
          </cell>
          <cell r="V1111" t="str">
            <v>续期</v>
          </cell>
        </row>
        <row r="1112">
          <cell r="E1112">
            <v>207159</v>
          </cell>
          <cell r="R1112" t="str">
            <v>怀化</v>
          </cell>
          <cell r="S1112" t="str">
            <v>营销</v>
          </cell>
          <cell r="U1112" t="str">
            <v>分红寿险</v>
          </cell>
          <cell r="V1112" t="str">
            <v>续期</v>
          </cell>
        </row>
        <row r="1113">
          <cell r="E1113">
            <v>1814000</v>
          </cell>
          <cell r="R1113" t="str">
            <v>怀化</v>
          </cell>
          <cell r="S1113" t="str">
            <v>营销</v>
          </cell>
          <cell r="U1113" t="str">
            <v>分红寿险</v>
          </cell>
          <cell r="V1113" t="str">
            <v>期缴</v>
          </cell>
        </row>
        <row r="1114">
          <cell r="E1114">
            <v>1608000</v>
          </cell>
          <cell r="R1114" t="str">
            <v>怀化</v>
          </cell>
          <cell r="S1114" t="str">
            <v>营销</v>
          </cell>
          <cell r="U1114" t="str">
            <v>分红寿险</v>
          </cell>
          <cell r="V1114" t="str">
            <v>续期</v>
          </cell>
        </row>
        <row r="1115">
          <cell r="E1115">
            <v>0</v>
          </cell>
          <cell r="R1115" t="str">
            <v>怀化</v>
          </cell>
          <cell r="S1115" t="str">
            <v>营销</v>
          </cell>
          <cell r="U1115" t="str">
            <v>分红寿险</v>
          </cell>
          <cell r="V1115" t="str">
            <v>续期</v>
          </cell>
        </row>
        <row r="1116">
          <cell r="E1116">
            <v>80000</v>
          </cell>
          <cell r="R1116" t="str">
            <v>怀化</v>
          </cell>
          <cell r="S1116" t="str">
            <v>营销</v>
          </cell>
          <cell r="U1116" t="str">
            <v>分红寿险</v>
          </cell>
          <cell r="V1116" t="str">
            <v>续期</v>
          </cell>
        </row>
        <row r="1117">
          <cell r="E1117">
            <v>537000</v>
          </cell>
          <cell r="R1117" t="str">
            <v>怀化</v>
          </cell>
          <cell r="S1117" t="str">
            <v>营销</v>
          </cell>
          <cell r="U1117" t="str">
            <v>分红寿险</v>
          </cell>
          <cell r="V1117" t="str">
            <v>续期</v>
          </cell>
        </row>
        <row r="1118">
          <cell r="E1118">
            <v>9313.23</v>
          </cell>
          <cell r="R1118" t="str">
            <v>怀化</v>
          </cell>
          <cell r="S1118" t="str">
            <v>营销</v>
          </cell>
          <cell r="U1118" t="str">
            <v>万能险</v>
          </cell>
          <cell r="V1118" t="str">
            <v>续期</v>
          </cell>
        </row>
        <row r="1119">
          <cell r="E1119">
            <v>59131.88</v>
          </cell>
          <cell r="R1119" t="str">
            <v>怀化</v>
          </cell>
          <cell r="S1119" t="str">
            <v>营销</v>
          </cell>
          <cell r="U1119" t="str">
            <v>意外险</v>
          </cell>
          <cell r="V1119" t="str">
            <v>趸缴</v>
          </cell>
        </row>
        <row r="1120">
          <cell r="E1120">
            <v>10124</v>
          </cell>
          <cell r="R1120" t="str">
            <v>怀化</v>
          </cell>
          <cell r="S1120" t="str">
            <v>营销</v>
          </cell>
          <cell r="U1120" t="str">
            <v>意外险</v>
          </cell>
          <cell r="V1120" t="str">
            <v>趸缴</v>
          </cell>
        </row>
        <row r="1121">
          <cell r="E1121">
            <v>20898.169999999998</v>
          </cell>
          <cell r="R1121" t="str">
            <v>怀化</v>
          </cell>
          <cell r="S1121" t="str">
            <v>营销</v>
          </cell>
          <cell r="U1121" t="str">
            <v>健康险</v>
          </cell>
          <cell r="V1121" t="str">
            <v>趸缴</v>
          </cell>
        </row>
        <row r="1122">
          <cell r="E1122">
            <v>1423</v>
          </cell>
          <cell r="R1122" t="str">
            <v>怀化</v>
          </cell>
          <cell r="S1122" t="str">
            <v>直销</v>
          </cell>
          <cell r="U1122" t="str">
            <v>健康险</v>
          </cell>
          <cell r="V1122" t="str">
            <v>期缴</v>
          </cell>
        </row>
        <row r="1123">
          <cell r="E1123">
            <v>2850</v>
          </cell>
          <cell r="R1123" t="str">
            <v>怀化</v>
          </cell>
          <cell r="S1123" t="str">
            <v>直销</v>
          </cell>
          <cell r="U1123" t="str">
            <v>普通寿险</v>
          </cell>
          <cell r="V1123" t="str">
            <v>趸缴</v>
          </cell>
        </row>
        <row r="1124">
          <cell r="E1124">
            <v>1547</v>
          </cell>
          <cell r="R1124" t="str">
            <v>怀化</v>
          </cell>
          <cell r="S1124" t="str">
            <v>直销</v>
          </cell>
          <cell r="U1124" t="str">
            <v>普通寿险</v>
          </cell>
          <cell r="V1124" t="str">
            <v>期缴</v>
          </cell>
        </row>
        <row r="1125">
          <cell r="E1125">
            <v>0</v>
          </cell>
          <cell r="R1125" t="str">
            <v>怀化</v>
          </cell>
          <cell r="S1125" t="str">
            <v>直销</v>
          </cell>
          <cell r="U1125" t="str">
            <v>普通寿险</v>
          </cell>
          <cell r="V1125" t="str">
            <v>续期</v>
          </cell>
        </row>
        <row r="1126">
          <cell r="E1126">
            <v>3726</v>
          </cell>
          <cell r="R1126" t="str">
            <v>怀化</v>
          </cell>
          <cell r="S1126" t="str">
            <v>直销</v>
          </cell>
          <cell r="U1126" t="str">
            <v>分红寿险</v>
          </cell>
          <cell r="V1126" t="str">
            <v>期缴</v>
          </cell>
        </row>
        <row r="1127">
          <cell r="E1127">
            <v>0</v>
          </cell>
          <cell r="R1127" t="str">
            <v>怀化</v>
          </cell>
          <cell r="S1127" t="str">
            <v>直销</v>
          </cell>
          <cell r="U1127" t="str">
            <v>分红寿险</v>
          </cell>
          <cell r="V1127" t="str">
            <v>续期</v>
          </cell>
        </row>
        <row r="1128">
          <cell r="E1128">
            <v>0</v>
          </cell>
          <cell r="R1128" t="str">
            <v>怀化</v>
          </cell>
          <cell r="S1128" t="str">
            <v>直销</v>
          </cell>
          <cell r="U1128" t="str">
            <v>分红寿险</v>
          </cell>
          <cell r="V1128" t="str">
            <v>期缴</v>
          </cell>
        </row>
        <row r="1129">
          <cell r="E1129">
            <v>254893.5</v>
          </cell>
          <cell r="R1129" t="str">
            <v>怀化</v>
          </cell>
          <cell r="S1129" t="str">
            <v>直销</v>
          </cell>
          <cell r="U1129" t="str">
            <v>意外险</v>
          </cell>
          <cell r="V1129" t="str">
            <v>趸缴</v>
          </cell>
        </row>
        <row r="1130">
          <cell r="E1130">
            <v>180526.5</v>
          </cell>
          <cell r="R1130" t="str">
            <v>怀化</v>
          </cell>
          <cell r="S1130" t="str">
            <v>直销</v>
          </cell>
          <cell r="U1130" t="str">
            <v>意外险</v>
          </cell>
          <cell r="V1130" t="str">
            <v>趸缴</v>
          </cell>
        </row>
        <row r="1131">
          <cell r="E1131">
            <v>8676</v>
          </cell>
          <cell r="R1131" t="str">
            <v>怀化</v>
          </cell>
          <cell r="S1131" t="str">
            <v>直销</v>
          </cell>
          <cell r="U1131" t="str">
            <v>健康险</v>
          </cell>
          <cell r="V1131" t="str">
            <v>趸缴</v>
          </cell>
        </row>
        <row r="1132">
          <cell r="E1132">
            <v>30613</v>
          </cell>
          <cell r="R1132" t="str">
            <v>怀化</v>
          </cell>
          <cell r="S1132" t="str">
            <v>银邮</v>
          </cell>
          <cell r="U1132" t="str">
            <v>健康险</v>
          </cell>
          <cell r="V1132" t="str">
            <v>期缴</v>
          </cell>
        </row>
        <row r="1133">
          <cell r="E1133">
            <v>7600</v>
          </cell>
          <cell r="R1133" t="str">
            <v>怀化</v>
          </cell>
          <cell r="S1133" t="str">
            <v>银邮</v>
          </cell>
          <cell r="U1133" t="str">
            <v>健康险</v>
          </cell>
          <cell r="V1133" t="str">
            <v>续期</v>
          </cell>
        </row>
        <row r="1134">
          <cell r="E1134">
            <v>9008</v>
          </cell>
          <cell r="R1134" t="str">
            <v>怀化</v>
          </cell>
          <cell r="S1134" t="str">
            <v>银邮</v>
          </cell>
          <cell r="U1134" t="str">
            <v>健康险</v>
          </cell>
          <cell r="V1134" t="str">
            <v>续期</v>
          </cell>
        </row>
        <row r="1135">
          <cell r="E1135">
            <v>3207</v>
          </cell>
          <cell r="R1135" t="str">
            <v>怀化</v>
          </cell>
          <cell r="S1135" t="str">
            <v>银邮</v>
          </cell>
          <cell r="U1135" t="str">
            <v>健康险</v>
          </cell>
          <cell r="V1135" t="str">
            <v>续期</v>
          </cell>
        </row>
        <row r="1136">
          <cell r="E1136">
            <v>10328000</v>
          </cell>
          <cell r="R1136" t="str">
            <v>怀化</v>
          </cell>
          <cell r="S1136" t="str">
            <v>银邮</v>
          </cell>
          <cell r="U1136" t="str">
            <v>普通寿险</v>
          </cell>
          <cell r="V1136" t="str">
            <v>趸缴</v>
          </cell>
        </row>
        <row r="1137">
          <cell r="E1137">
            <v>2884</v>
          </cell>
          <cell r="R1137" t="str">
            <v>怀化</v>
          </cell>
          <cell r="S1137" t="str">
            <v>银邮</v>
          </cell>
          <cell r="U1137" t="str">
            <v>普通寿险</v>
          </cell>
          <cell r="V1137" t="str">
            <v>期缴</v>
          </cell>
        </row>
        <row r="1138">
          <cell r="E1138">
            <v>13828</v>
          </cell>
          <cell r="R1138" t="str">
            <v>怀化</v>
          </cell>
          <cell r="S1138" t="str">
            <v>银邮</v>
          </cell>
          <cell r="U1138" t="str">
            <v>普通寿险</v>
          </cell>
          <cell r="V1138" t="str">
            <v>续期</v>
          </cell>
        </row>
        <row r="1139">
          <cell r="E1139">
            <v>1532</v>
          </cell>
          <cell r="R1139" t="str">
            <v>怀化</v>
          </cell>
          <cell r="S1139" t="str">
            <v>银邮</v>
          </cell>
          <cell r="U1139" t="str">
            <v>普通寿险</v>
          </cell>
          <cell r="V1139" t="str">
            <v>续期</v>
          </cell>
        </row>
        <row r="1140">
          <cell r="E1140">
            <v>1426000</v>
          </cell>
          <cell r="R1140" t="str">
            <v>怀化</v>
          </cell>
          <cell r="S1140" t="str">
            <v>银邮</v>
          </cell>
          <cell r="U1140" t="str">
            <v>分红寿险</v>
          </cell>
          <cell r="V1140" t="str">
            <v>趸缴</v>
          </cell>
        </row>
        <row r="1141">
          <cell r="E1141">
            <v>261000</v>
          </cell>
          <cell r="R1141" t="str">
            <v>怀化</v>
          </cell>
          <cell r="S1141" t="str">
            <v>银邮</v>
          </cell>
          <cell r="U1141" t="str">
            <v>分红寿险</v>
          </cell>
          <cell r="V1141" t="str">
            <v>期缴</v>
          </cell>
        </row>
        <row r="1142">
          <cell r="E1142">
            <v>352060</v>
          </cell>
          <cell r="R1142" t="str">
            <v>怀化</v>
          </cell>
          <cell r="S1142" t="str">
            <v>银邮</v>
          </cell>
          <cell r="U1142" t="str">
            <v>分红寿险</v>
          </cell>
          <cell r="V1142" t="str">
            <v>续期</v>
          </cell>
        </row>
        <row r="1143">
          <cell r="E1143">
            <v>1346000</v>
          </cell>
          <cell r="R1143" t="str">
            <v>怀化</v>
          </cell>
          <cell r="S1143" t="str">
            <v>银邮</v>
          </cell>
          <cell r="U1143" t="str">
            <v>分红寿险</v>
          </cell>
          <cell r="V1143" t="str">
            <v>续期</v>
          </cell>
        </row>
        <row r="1144">
          <cell r="E1144">
            <v>1747000</v>
          </cell>
          <cell r="R1144" t="str">
            <v>怀化</v>
          </cell>
          <cell r="S1144" t="str">
            <v>银邮</v>
          </cell>
          <cell r="U1144" t="str">
            <v>分红寿险</v>
          </cell>
          <cell r="V1144" t="str">
            <v>续期</v>
          </cell>
        </row>
        <row r="1145">
          <cell r="E1145">
            <v>66000</v>
          </cell>
          <cell r="R1145" t="str">
            <v>怀化</v>
          </cell>
          <cell r="S1145" t="str">
            <v>银邮</v>
          </cell>
          <cell r="U1145" t="str">
            <v>分红寿险</v>
          </cell>
          <cell r="V1145" t="str">
            <v>续期</v>
          </cell>
        </row>
        <row r="1146">
          <cell r="E1146">
            <v>144162</v>
          </cell>
          <cell r="R1146" t="str">
            <v>怀化</v>
          </cell>
          <cell r="S1146" t="str">
            <v>银邮</v>
          </cell>
          <cell r="U1146" t="str">
            <v>分红寿险</v>
          </cell>
          <cell r="V1146" t="str">
            <v>期缴</v>
          </cell>
        </row>
        <row r="1147">
          <cell r="E1147">
            <v>23332</v>
          </cell>
          <cell r="R1147" t="str">
            <v>怀化</v>
          </cell>
          <cell r="S1147" t="str">
            <v>银邮</v>
          </cell>
          <cell r="U1147" t="str">
            <v>分红寿险</v>
          </cell>
          <cell r="V1147" t="str">
            <v>续期</v>
          </cell>
        </row>
        <row r="1148">
          <cell r="E1148">
            <v>41125</v>
          </cell>
          <cell r="R1148" t="str">
            <v>怀化</v>
          </cell>
          <cell r="S1148" t="str">
            <v>银邮</v>
          </cell>
          <cell r="U1148" t="str">
            <v>分红寿险</v>
          </cell>
          <cell r="V1148" t="str">
            <v>续期</v>
          </cell>
        </row>
        <row r="1149">
          <cell r="E1149">
            <v>13634</v>
          </cell>
          <cell r="R1149" t="str">
            <v>怀化</v>
          </cell>
          <cell r="S1149" t="str">
            <v>银邮</v>
          </cell>
          <cell r="U1149" t="str">
            <v>分红寿险</v>
          </cell>
          <cell r="V1149" t="str">
            <v>续期</v>
          </cell>
        </row>
        <row r="1150">
          <cell r="E1150">
            <v>162000</v>
          </cell>
          <cell r="R1150" t="str">
            <v>怀化</v>
          </cell>
          <cell r="S1150" t="str">
            <v>银邮</v>
          </cell>
          <cell r="U1150" t="str">
            <v>分红寿险</v>
          </cell>
          <cell r="V1150" t="str">
            <v>期缴</v>
          </cell>
        </row>
        <row r="1151">
          <cell r="E1151">
            <v>20000</v>
          </cell>
          <cell r="R1151" t="str">
            <v>怀化</v>
          </cell>
          <cell r="S1151" t="str">
            <v>银邮</v>
          </cell>
          <cell r="U1151" t="str">
            <v>分红寿险</v>
          </cell>
          <cell r="V1151" t="str">
            <v>续期</v>
          </cell>
        </row>
        <row r="1152">
          <cell r="E1152">
            <v>632000</v>
          </cell>
          <cell r="R1152" t="str">
            <v>怀化</v>
          </cell>
          <cell r="S1152" t="str">
            <v>银邮</v>
          </cell>
          <cell r="U1152" t="str">
            <v>分红寿险</v>
          </cell>
          <cell r="V1152" t="str">
            <v>续期</v>
          </cell>
        </row>
        <row r="1153">
          <cell r="E1153">
            <v>220000</v>
          </cell>
          <cell r="R1153" t="str">
            <v>怀化</v>
          </cell>
          <cell r="S1153" t="str">
            <v>银邮</v>
          </cell>
          <cell r="U1153" t="str">
            <v>分红寿险</v>
          </cell>
          <cell r="V1153" t="str">
            <v>续期</v>
          </cell>
        </row>
        <row r="1154">
          <cell r="E1154">
            <v>1783.06</v>
          </cell>
          <cell r="R1154" t="str">
            <v>怀化</v>
          </cell>
          <cell r="S1154" t="str">
            <v>银邮</v>
          </cell>
          <cell r="U1154" t="str">
            <v>万能险</v>
          </cell>
          <cell r="V1154" t="str">
            <v>续期</v>
          </cell>
        </row>
        <row r="1155">
          <cell r="E1155">
            <v>663</v>
          </cell>
          <cell r="R1155" t="str">
            <v>怀化</v>
          </cell>
          <cell r="S1155" t="str">
            <v>银邮</v>
          </cell>
          <cell r="U1155" t="str">
            <v>意外险</v>
          </cell>
          <cell r="V1155" t="str">
            <v>趸缴</v>
          </cell>
        </row>
        <row r="1156">
          <cell r="E1156">
            <v>0</v>
          </cell>
          <cell r="R1156" t="str">
            <v>怀化</v>
          </cell>
          <cell r="S1156" t="str">
            <v>银邮</v>
          </cell>
          <cell r="U1156" t="str">
            <v>意外险</v>
          </cell>
          <cell r="V1156" t="str">
            <v>趸缴</v>
          </cell>
        </row>
        <row r="1157">
          <cell r="E1157">
            <v>637</v>
          </cell>
          <cell r="R1157" t="str">
            <v>怀化</v>
          </cell>
          <cell r="S1157" t="str">
            <v>银邮</v>
          </cell>
          <cell r="U1157" t="str">
            <v>健康险</v>
          </cell>
          <cell r="V1157" t="str">
            <v>趸缴</v>
          </cell>
        </row>
        <row r="1158">
          <cell r="E1158">
            <v>100</v>
          </cell>
          <cell r="R1158" t="str">
            <v>怀化</v>
          </cell>
          <cell r="S1158" t="str">
            <v>多元化</v>
          </cell>
          <cell r="U1158" t="str">
            <v>意外险</v>
          </cell>
          <cell r="V1158" t="str">
            <v>期缴</v>
          </cell>
        </row>
        <row r="1159">
          <cell r="E1159">
            <v>24</v>
          </cell>
          <cell r="R1159" t="str">
            <v>怀化</v>
          </cell>
          <cell r="S1159" t="str">
            <v>多元化</v>
          </cell>
          <cell r="U1159" t="str">
            <v>意外险</v>
          </cell>
          <cell r="V1159" t="str">
            <v>续期</v>
          </cell>
        </row>
        <row r="1160">
          <cell r="E1160">
            <v>0</v>
          </cell>
          <cell r="R1160" t="str">
            <v>怀化</v>
          </cell>
          <cell r="S1160" t="str">
            <v>多元化</v>
          </cell>
          <cell r="U1160" t="str">
            <v>意外险</v>
          </cell>
          <cell r="V1160" t="str">
            <v>续期</v>
          </cell>
        </row>
        <row r="1161">
          <cell r="E1161">
            <v>0</v>
          </cell>
          <cell r="R1161" t="str">
            <v>怀化</v>
          </cell>
          <cell r="S1161" t="str">
            <v>多元化</v>
          </cell>
          <cell r="U1161" t="str">
            <v>意外险</v>
          </cell>
          <cell r="V1161" t="str">
            <v>续期</v>
          </cell>
        </row>
        <row r="1162">
          <cell r="E1162">
            <v>0</v>
          </cell>
          <cell r="R1162" t="str">
            <v>怀化</v>
          </cell>
          <cell r="S1162" t="str">
            <v>多元化</v>
          </cell>
          <cell r="U1162" t="str">
            <v>意外险</v>
          </cell>
          <cell r="V1162" t="str">
            <v>续期</v>
          </cell>
        </row>
        <row r="1163">
          <cell r="E1163">
            <v>35</v>
          </cell>
          <cell r="R1163" t="str">
            <v>怀化</v>
          </cell>
          <cell r="S1163" t="str">
            <v>多元化</v>
          </cell>
          <cell r="U1163" t="str">
            <v>健康险</v>
          </cell>
          <cell r="V1163" t="str">
            <v>续期</v>
          </cell>
        </row>
        <row r="1164">
          <cell r="E1164">
            <v>850</v>
          </cell>
          <cell r="R1164" t="str">
            <v>怀化</v>
          </cell>
          <cell r="S1164" t="str">
            <v>多元化</v>
          </cell>
          <cell r="U1164" t="str">
            <v>普通寿险</v>
          </cell>
          <cell r="V1164" t="str">
            <v>期缴</v>
          </cell>
        </row>
        <row r="1165">
          <cell r="E1165">
            <v>426</v>
          </cell>
          <cell r="R1165" t="str">
            <v>怀化</v>
          </cell>
          <cell r="S1165" t="str">
            <v>多元化</v>
          </cell>
          <cell r="U1165" t="str">
            <v>普通寿险</v>
          </cell>
          <cell r="V1165" t="str">
            <v>续期</v>
          </cell>
        </row>
        <row r="1166">
          <cell r="E1166">
            <v>133</v>
          </cell>
          <cell r="R1166" t="str">
            <v>怀化</v>
          </cell>
          <cell r="S1166" t="str">
            <v>多元化</v>
          </cell>
          <cell r="U1166" t="str">
            <v>普通寿险</v>
          </cell>
          <cell r="V1166" t="str">
            <v>续期</v>
          </cell>
        </row>
        <row r="1167">
          <cell r="E1167">
            <v>-426</v>
          </cell>
          <cell r="R1167" t="str">
            <v>怀化</v>
          </cell>
          <cell r="S1167" t="str">
            <v>多元化</v>
          </cell>
          <cell r="U1167" t="str">
            <v>普通寿险</v>
          </cell>
          <cell r="V1167" t="str">
            <v>续期</v>
          </cell>
        </row>
        <row r="1168">
          <cell r="E1168">
            <v>0</v>
          </cell>
          <cell r="R1168" t="str">
            <v>怀化</v>
          </cell>
          <cell r="S1168" t="str">
            <v>多元化</v>
          </cell>
          <cell r="U1168" t="str">
            <v>分红寿险</v>
          </cell>
          <cell r="V1168" t="str">
            <v>续期</v>
          </cell>
        </row>
        <row r="1169">
          <cell r="E1169">
            <v>450</v>
          </cell>
          <cell r="R1169" t="str">
            <v>怀化</v>
          </cell>
          <cell r="S1169" t="str">
            <v>多元化</v>
          </cell>
          <cell r="U1169" t="str">
            <v>分红寿险</v>
          </cell>
          <cell r="V1169" t="str">
            <v>续期</v>
          </cell>
        </row>
        <row r="1170">
          <cell r="E1170">
            <v>721</v>
          </cell>
          <cell r="R1170" t="str">
            <v>怀化</v>
          </cell>
          <cell r="S1170" t="str">
            <v>多元化</v>
          </cell>
          <cell r="U1170" t="str">
            <v>分红寿险</v>
          </cell>
          <cell r="V1170" t="str">
            <v>续期</v>
          </cell>
        </row>
        <row r="1171">
          <cell r="E1171">
            <v>13023.34</v>
          </cell>
          <cell r="R1171" t="str">
            <v>娄底</v>
          </cell>
          <cell r="S1171" t="str">
            <v>营销</v>
          </cell>
          <cell r="U1171" t="str">
            <v>意外险</v>
          </cell>
          <cell r="V1171" t="str">
            <v>期缴</v>
          </cell>
        </row>
        <row r="1172">
          <cell r="E1172">
            <v>0</v>
          </cell>
          <cell r="R1172" t="str">
            <v>娄底</v>
          </cell>
          <cell r="S1172" t="str">
            <v>营销</v>
          </cell>
          <cell r="U1172" t="str">
            <v>意外险</v>
          </cell>
          <cell r="V1172" t="str">
            <v>续期</v>
          </cell>
        </row>
        <row r="1173">
          <cell r="E1173">
            <v>0</v>
          </cell>
          <cell r="R1173" t="str">
            <v>娄底</v>
          </cell>
          <cell r="S1173" t="str">
            <v>营销</v>
          </cell>
          <cell r="U1173" t="str">
            <v>意外险</v>
          </cell>
          <cell r="V1173" t="str">
            <v>续期</v>
          </cell>
        </row>
        <row r="1174">
          <cell r="E1174">
            <v>504302.8</v>
          </cell>
          <cell r="R1174" t="str">
            <v>娄底</v>
          </cell>
          <cell r="S1174" t="str">
            <v>营销</v>
          </cell>
          <cell r="U1174" t="str">
            <v>健康险</v>
          </cell>
          <cell r="V1174" t="str">
            <v>期缴</v>
          </cell>
        </row>
        <row r="1175">
          <cell r="E1175">
            <v>216779.2</v>
          </cell>
          <cell r="R1175" t="str">
            <v>娄底</v>
          </cell>
          <cell r="S1175" t="str">
            <v>营销</v>
          </cell>
          <cell r="U1175" t="str">
            <v>健康险</v>
          </cell>
          <cell r="V1175" t="str">
            <v>续期</v>
          </cell>
        </row>
        <row r="1176">
          <cell r="E1176">
            <v>147918.89000000001</v>
          </cell>
          <cell r="R1176" t="str">
            <v>娄底</v>
          </cell>
          <cell r="S1176" t="str">
            <v>营销</v>
          </cell>
          <cell r="U1176" t="str">
            <v>健康险</v>
          </cell>
          <cell r="V1176" t="str">
            <v>续期</v>
          </cell>
        </row>
        <row r="1177">
          <cell r="E1177">
            <v>558276.19999999995</v>
          </cell>
          <cell r="R1177" t="str">
            <v>娄底</v>
          </cell>
          <cell r="S1177" t="str">
            <v>营销</v>
          </cell>
          <cell r="U1177" t="str">
            <v>健康险</v>
          </cell>
          <cell r="V1177" t="str">
            <v>续期</v>
          </cell>
        </row>
        <row r="1178">
          <cell r="E1178">
            <v>166045.72</v>
          </cell>
          <cell r="R1178" t="str">
            <v>娄底</v>
          </cell>
          <cell r="S1178" t="str">
            <v>营销</v>
          </cell>
          <cell r="U1178" t="str">
            <v>健康险</v>
          </cell>
          <cell r="V1178" t="str">
            <v>续期</v>
          </cell>
        </row>
        <row r="1179">
          <cell r="E1179">
            <v>0</v>
          </cell>
          <cell r="R1179" t="str">
            <v>娄底</v>
          </cell>
          <cell r="S1179" t="str">
            <v>营销</v>
          </cell>
          <cell r="U1179" t="str">
            <v>普通寿险</v>
          </cell>
          <cell r="V1179" t="str">
            <v>趸缴</v>
          </cell>
        </row>
        <row r="1180">
          <cell r="E1180">
            <v>1689.44</v>
          </cell>
          <cell r="R1180" t="str">
            <v>娄底</v>
          </cell>
          <cell r="S1180" t="str">
            <v>营销</v>
          </cell>
          <cell r="U1180" t="str">
            <v>普通寿险</v>
          </cell>
          <cell r="V1180" t="str">
            <v>期缴</v>
          </cell>
        </row>
        <row r="1181">
          <cell r="E1181">
            <v>199.81</v>
          </cell>
          <cell r="R1181" t="str">
            <v>娄底</v>
          </cell>
          <cell r="S1181" t="str">
            <v>营销</v>
          </cell>
          <cell r="U1181" t="str">
            <v>普通寿险</v>
          </cell>
          <cell r="V1181" t="str">
            <v>续期</v>
          </cell>
        </row>
        <row r="1182">
          <cell r="E1182">
            <v>2023.63</v>
          </cell>
          <cell r="R1182" t="str">
            <v>娄底</v>
          </cell>
          <cell r="S1182" t="str">
            <v>营销</v>
          </cell>
          <cell r="U1182" t="str">
            <v>普通寿险</v>
          </cell>
          <cell r="V1182" t="str">
            <v>续期</v>
          </cell>
        </row>
        <row r="1183">
          <cell r="E1183">
            <v>3569.21</v>
          </cell>
          <cell r="R1183" t="str">
            <v>娄底</v>
          </cell>
          <cell r="S1183" t="str">
            <v>营销</v>
          </cell>
          <cell r="U1183" t="str">
            <v>普通寿险</v>
          </cell>
          <cell r="V1183" t="str">
            <v>续期</v>
          </cell>
        </row>
        <row r="1184">
          <cell r="E1184">
            <v>40.909999999999997</v>
          </cell>
          <cell r="R1184" t="str">
            <v>娄底</v>
          </cell>
          <cell r="S1184" t="str">
            <v>营销</v>
          </cell>
          <cell r="U1184" t="str">
            <v>普通寿险</v>
          </cell>
          <cell r="V1184" t="str">
            <v>续期</v>
          </cell>
        </row>
        <row r="1185">
          <cell r="E1185">
            <v>76289.7</v>
          </cell>
          <cell r="R1185" t="str">
            <v>娄底</v>
          </cell>
          <cell r="S1185" t="str">
            <v>营销</v>
          </cell>
          <cell r="U1185" t="str">
            <v>普通寿险</v>
          </cell>
          <cell r="V1185" t="str">
            <v>期缴</v>
          </cell>
        </row>
        <row r="1186">
          <cell r="E1186">
            <v>22245.599999999999</v>
          </cell>
          <cell r="R1186" t="str">
            <v>娄底</v>
          </cell>
          <cell r="S1186" t="str">
            <v>营销</v>
          </cell>
          <cell r="U1186" t="str">
            <v>普通寿险</v>
          </cell>
          <cell r="V1186" t="str">
            <v>续期</v>
          </cell>
        </row>
        <row r="1187">
          <cell r="E1187">
            <v>12826.9</v>
          </cell>
          <cell r="R1187" t="str">
            <v>娄底</v>
          </cell>
          <cell r="S1187" t="str">
            <v>营销</v>
          </cell>
          <cell r="U1187" t="str">
            <v>普通寿险</v>
          </cell>
          <cell r="V1187" t="str">
            <v>续期</v>
          </cell>
        </row>
        <row r="1188">
          <cell r="E1188">
            <v>435057.96</v>
          </cell>
          <cell r="R1188" t="str">
            <v>娄底</v>
          </cell>
          <cell r="S1188" t="str">
            <v>营销</v>
          </cell>
          <cell r="U1188" t="str">
            <v>普通寿险</v>
          </cell>
          <cell r="V1188" t="str">
            <v>续期</v>
          </cell>
        </row>
        <row r="1189">
          <cell r="E1189">
            <v>57131.3</v>
          </cell>
          <cell r="R1189" t="str">
            <v>娄底</v>
          </cell>
          <cell r="S1189" t="str">
            <v>营销</v>
          </cell>
          <cell r="U1189" t="str">
            <v>普通寿险</v>
          </cell>
          <cell r="V1189" t="str">
            <v>续期</v>
          </cell>
        </row>
        <row r="1190">
          <cell r="E1190">
            <v>3273</v>
          </cell>
          <cell r="R1190" t="str">
            <v>娄底</v>
          </cell>
          <cell r="S1190" t="str">
            <v>营销</v>
          </cell>
          <cell r="U1190" t="str">
            <v>普通寿险</v>
          </cell>
          <cell r="V1190" t="str">
            <v>续期</v>
          </cell>
        </row>
        <row r="1191">
          <cell r="E1191">
            <v>1076</v>
          </cell>
          <cell r="R1191" t="str">
            <v>娄底</v>
          </cell>
          <cell r="S1191" t="str">
            <v>营销</v>
          </cell>
          <cell r="U1191" t="str">
            <v>普通寿险</v>
          </cell>
          <cell r="V1191" t="str">
            <v>续期</v>
          </cell>
        </row>
        <row r="1192">
          <cell r="E1192">
            <v>334651.56</v>
          </cell>
          <cell r="R1192" t="str">
            <v>娄底</v>
          </cell>
          <cell r="S1192" t="str">
            <v>营销</v>
          </cell>
          <cell r="U1192" t="str">
            <v>普通寿险</v>
          </cell>
          <cell r="V1192" t="str">
            <v>续期</v>
          </cell>
        </row>
        <row r="1193">
          <cell r="E1193">
            <v>45467.44</v>
          </cell>
          <cell r="R1193" t="str">
            <v>娄底</v>
          </cell>
          <cell r="S1193" t="str">
            <v>营销</v>
          </cell>
          <cell r="U1193" t="str">
            <v>普通寿险</v>
          </cell>
          <cell r="V1193" t="str">
            <v>续期</v>
          </cell>
        </row>
        <row r="1194">
          <cell r="E1194">
            <v>23688</v>
          </cell>
          <cell r="R1194" t="str">
            <v>娄底</v>
          </cell>
          <cell r="S1194" t="str">
            <v>营销</v>
          </cell>
          <cell r="U1194" t="str">
            <v>普通寿险</v>
          </cell>
          <cell r="V1194" t="str">
            <v>续期</v>
          </cell>
        </row>
        <row r="1195">
          <cell r="E1195">
            <v>-4488</v>
          </cell>
          <cell r="R1195" t="str">
            <v>娄底</v>
          </cell>
          <cell r="S1195" t="str">
            <v>营销</v>
          </cell>
          <cell r="U1195" t="str">
            <v>普通寿险</v>
          </cell>
          <cell r="V1195" t="str">
            <v>续期</v>
          </cell>
        </row>
        <row r="1196">
          <cell r="E1196">
            <v>0</v>
          </cell>
          <cell r="R1196" t="str">
            <v>娄底</v>
          </cell>
          <cell r="S1196" t="str">
            <v>营销</v>
          </cell>
          <cell r="U1196" t="str">
            <v>健康险</v>
          </cell>
          <cell r="V1196" t="str">
            <v>续期</v>
          </cell>
        </row>
        <row r="1197">
          <cell r="E1197">
            <v>80788</v>
          </cell>
          <cell r="R1197" t="str">
            <v>娄底</v>
          </cell>
          <cell r="S1197" t="str">
            <v>营销</v>
          </cell>
          <cell r="U1197" t="str">
            <v>分红寿险</v>
          </cell>
          <cell r="V1197" t="str">
            <v>期缴</v>
          </cell>
        </row>
        <row r="1198">
          <cell r="E1198">
            <v>50726</v>
          </cell>
          <cell r="R1198" t="str">
            <v>娄底</v>
          </cell>
          <cell r="S1198" t="str">
            <v>营销</v>
          </cell>
          <cell r="U1198" t="str">
            <v>分红寿险</v>
          </cell>
          <cell r="V1198" t="str">
            <v>续期</v>
          </cell>
        </row>
        <row r="1199">
          <cell r="E1199">
            <v>909856</v>
          </cell>
          <cell r="R1199" t="str">
            <v>娄底</v>
          </cell>
          <cell r="S1199" t="str">
            <v>营销</v>
          </cell>
          <cell r="U1199" t="str">
            <v>分红寿险</v>
          </cell>
          <cell r="V1199" t="str">
            <v>续期</v>
          </cell>
        </row>
        <row r="1200">
          <cell r="E1200">
            <v>2134071.4700000002</v>
          </cell>
          <cell r="R1200" t="str">
            <v>娄底</v>
          </cell>
          <cell r="S1200" t="str">
            <v>营销</v>
          </cell>
          <cell r="U1200" t="str">
            <v>分红寿险</v>
          </cell>
          <cell r="V1200" t="str">
            <v>续期</v>
          </cell>
        </row>
        <row r="1201">
          <cell r="E1201">
            <v>579636.12</v>
          </cell>
          <cell r="R1201" t="str">
            <v>娄底</v>
          </cell>
          <cell r="S1201" t="str">
            <v>营销</v>
          </cell>
          <cell r="U1201" t="str">
            <v>分红寿险</v>
          </cell>
          <cell r="V1201" t="str">
            <v>续期</v>
          </cell>
        </row>
        <row r="1202">
          <cell r="E1202">
            <v>1760902.2</v>
          </cell>
          <cell r="R1202" t="str">
            <v>娄底</v>
          </cell>
          <cell r="S1202" t="str">
            <v>营销</v>
          </cell>
          <cell r="U1202" t="str">
            <v>分红寿险</v>
          </cell>
          <cell r="V1202" t="str">
            <v>期缴</v>
          </cell>
        </row>
        <row r="1203">
          <cell r="E1203">
            <v>816070.3</v>
          </cell>
          <cell r="R1203" t="str">
            <v>娄底</v>
          </cell>
          <cell r="S1203" t="str">
            <v>营销</v>
          </cell>
          <cell r="U1203" t="str">
            <v>分红寿险</v>
          </cell>
          <cell r="V1203" t="str">
            <v>续期</v>
          </cell>
        </row>
        <row r="1204">
          <cell r="E1204">
            <v>523371.2</v>
          </cell>
          <cell r="R1204" t="str">
            <v>娄底</v>
          </cell>
          <cell r="S1204" t="str">
            <v>营销</v>
          </cell>
          <cell r="U1204" t="str">
            <v>分红寿险</v>
          </cell>
          <cell r="V1204" t="str">
            <v>续期</v>
          </cell>
        </row>
        <row r="1205">
          <cell r="E1205">
            <v>1796888.58</v>
          </cell>
          <cell r="R1205" t="str">
            <v>娄底</v>
          </cell>
          <cell r="S1205" t="str">
            <v>营销</v>
          </cell>
          <cell r="U1205" t="str">
            <v>分红寿险</v>
          </cell>
          <cell r="V1205" t="str">
            <v>续期</v>
          </cell>
        </row>
        <row r="1206">
          <cell r="E1206">
            <v>674091.56</v>
          </cell>
          <cell r="R1206" t="str">
            <v>娄底</v>
          </cell>
          <cell r="S1206" t="str">
            <v>营销</v>
          </cell>
          <cell r="U1206" t="str">
            <v>分红寿险</v>
          </cell>
          <cell r="V1206" t="str">
            <v>续期</v>
          </cell>
        </row>
        <row r="1207">
          <cell r="E1207">
            <v>4344000</v>
          </cell>
          <cell r="R1207" t="str">
            <v>娄底</v>
          </cell>
          <cell r="S1207" t="str">
            <v>营销</v>
          </cell>
          <cell r="U1207" t="str">
            <v>分红寿险</v>
          </cell>
          <cell r="V1207" t="str">
            <v>期缴</v>
          </cell>
        </row>
        <row r="1208">
          <cell r="E1208">
            <v>1574000</v>
          </cell>
          <cell r="R1208" t="str">
            <v>娄底</v>
          </cell>
          <cell r="S1208" t="str">
            <v>营销</v>
          </cell>
          <cell r="U1208" t="str">
            <v>分红寿险</v>
          </cell>
          <cell r="V1208" t="str">
            <v>续期</v>
          </cell>
        </row>
        <row r="1209">
          <cell r="E1209">
            <v>0</v>
          </cell>
          <cell r="R1209" t="str">
            <v>娄底</v>
          </cell>
          <cell r="S1209" t="str">
            <v>营销</v>
          </cell>
          <cell r="U1209" t="str">
            <v>分红寿险</v>
          </cell>
          <cell r="V1209" t="str">
            <v>续期</v>
          </cell>
        </row>
        <row r="1210">
          <cell r="E1210">
            <v>141000</v>
          </cell>
          <cell r="R1210" t="str">
            <v>娄底</v>
          </cell>
          <cell r="S1210" t="str">
            <v>营销</v>
          </cell>
          <cell r="U1210" t="str">
            <v>分红寿险</v>
          </cell>
          <cell r="V1210" t="str">
            <v>续期</v>
          </cell>
        </row>
        <row r="1211">
          <cell r="E1211">
            <v>419100</v>
          </cell>
          <cell r="R1211" t="str">
            <v>娄底</v>
          </cell>
          <cell r="S1211" t="str">
            <v>营销</v>
          </cell>
          <cell r="U1211" t="str">
            <v>分红寿险</v>
          </cell>
          <cell r="V1211" t="str">
            <v>续期</v>
          </cell>
        </row>
        <row r="1212">
          <cell r="E1212">
            <v>17392.849999999999</v>
          </cell>
          <cell r="R1212" t="str">
            <v>娄底</v>
          </cell>
          <cell r="S1212" t="str">
            <v>营销</v>
          </cell>
          <cell r="U1212" t="str">
            <v>万能险</v>
          </cell>
          <cell r="V1212" t="str">
            <v>续期</v>
          </cell>
        </row>
        <row r="1213">
          <cell r="E1213">
            <v>112709.42</v>
          </cell>
          <cell r="R1213" t="str">
            <v>娄底</v>
          </cell>
          <cell r="S1213" t="str">
            <v>营销</v>
          </cell>
          <cell r="U1213" t="str">
            <v>意外险</v>
          </cell>
          <cell r="V1213" t="str">
            <v>趸缴</v>
          </cell>
        </row>
        <row r="1214">
          <cell r="E1214">
            <v>26524</v>
          </cell>
          <cell r="R1214" t="str">
            <v>娄底</v>
          </cell>
          <cell r="S1214" t="str">
            <v>营销</v>
          </cell>
          <cell r="U1214" t="str">
            <v>意外险</v>
          </cell>
          <cell r="V1214" t="str">
            <v>趸缴</v>
          </cell>
        </row>
        <row r="1215">
          <cell r="E1215">
            <v>25484.95</v>
          </cell>
          <cell r="R1215" t="str">
            <v>娄底</v>
          </cell>
          <cell r="S1215" t="str">
            <v>营销</v>
          </cell>
          <cell r="U1215" t="str">
            <v>健康险</v>
          </cell>
          <cell r="V1215" t="str">
            <v>趸缴</v>
          </cell>
        </row>
        <row r="1216">
          <cell r="E1216">
            <v>-3015</v>
          </cell>
          <cell r="R1216" t="str">
            <v>娄底</v>
          </cell>
          <cell r="S1216" t="str">
            <v>直销</v>
          </cell>
          <cell r="U1216" t="str">
            <v>健康险</v>
          </cell>
          <cell r="V1216" t="str">
            <v>期缴</v>
          </cell>
        </row>
        <row r="1217">
          <cell r="E1217">
            <v>16002</v>
          </cell>
          <cell r="R1217" t="str">
            <v>娄底</v>
          </cell>
          <cell r="S1217" t="str">
            <v>直销</v>
          </cell>
          <cell r="U1217" t="str">
            <v>普通寿险</v>
          </cell>
          <cell r="V1217" t="str">
            <v>趸缴</v>
          </cell>
        </row>
        <row r="1218">
          <cell r="E1218">
            <v>0</v>
          </cell>
          <cell r="R1218" t="str">
            <v>娄底</v>
          </cell>
          <cell r="S1218" t="str">
            <v>直销</v>
          </cell>
          <cell r="U1218" t="str">
            <v>普通寿险</v>
          </cell>
          <cell r="V1218" t="str">
            <v>期缴</v>
          </cell>
        </row>
        <row r="1219">
          <cell r="E1219">
            <v>-6080</v>
          </cell>
          <cell r="R1219" t="str">
            <v>娄底</v>
          </cell>
          <cell r="S1219" t="str">
            <v>直销</v>
          </cell>
          <cell r="U1219" t="str">
            <v>分红寿险</v>
          </cell>
          <cell r="V1219" t="str">
            <v>期缴</v>
          </cell>
        </row>
        <row r="1220">
          <cell r="E1220">
            <v>0</v>
          </cell>
          <cell r="R1220" t="str">
            <v>娄底</v>
          </cell>
          <cell r="S1220" t="str">
            <v>直销</v>
          </cell>
          <cell r="U1220" t="str">
            <v>分红寿险</v>
          </cell>
          <cell r="V1220" t="str">
            <v>期缴</v>
          </cell>
        </row>
        <row r="1221">
          <cell r="E1221">
            <v>400254.23</v>
          </cell>
          <cell r="R1221" t="str">
            <v>娄底</v>
          </cell>
          <cell r="S1221" t="str">
            <v>直销</v>
          </cell>
          <cell r="U1221" t="str">
            <v>意外险</v>
          </cell>
          <cell r="V1221" t="str">
            <v>趸缴</v>
          </cell>
        </row>
        <row r="1222">
          <cell r="E1222">
            <v>18787.5</v>
          </cell>
          <cell r="R1222" t="str">
            <v>娄底</v>
          </cell>
          <cell r="S1222" t="str">
            <v>直销</v>
          </cell>
          <cell r="U1222" t="str">
            <v>意外险</v>
          </cell>
          <cell r="V1222" t="str">
            <v>趸缴</v>
          </cell>
        </row>
        <row r="1223">
          <cell r="E1223">
            <v>39817.800000000003</v>
          </cell>
          <cell r="R1223" t="str">
            <v>娄底</v>
          </cell>
          <cell r="S1223" t="str">
            <v>直销</v>
          </cell>
          <cell r="U1223" t="str">
            <v>健康险</v>
          </cell>
          <cell r="V1223" t="str">
            <v>趸缴</v>
          </cell>
        </row>
        <row r="1224">
          <cell r="E1224">
            <v>46611.5</v>
          </cell>
          <cell r="R1224" t="str">
            <v>娄底</v>
          </cell>
          <cell r="S1224" t="str">
            <v>银邮</v>
          </cell>
          <cell r="U1224" t="str">
            <v>健康险</v>
          </cell>
          <cell r="V1224" t="str">
            <v>期缴</v>
          </cell>
        </row>
        <row r="1225">
          <cell r="E1225">
            <v>1844</v>
          </cell>
          <cell r="R1225" t="str">
            <v>娄底</v>
          </cell>
          <cell r="S1225" t="str">
            <v>银邮</v>
          </cell>
          <cell r="U1225" t="str">
            <v>健康险</v>
          </cell>
          <cell r="V1225" t="str">
            <v>续期</v>
          </cell>
        </row>
        <row r="1226">
          <cell r="E1226">
            <v>630</v>
          </cell>
          <cell r="R1226" t="str">
            <v>娄底</v>
          </cell>
          <cell r="S1226" t="str">
            <v>银邮</v>
          </cell>
          <cell r="U1226" t="str">
            <v>健康险</v>
          </cell>
          <cell r="V1226" t="str">
            <v>续期</v>
          </cell>
        </row>
        <row r="1227">
          <cell r="E1227">
            <v>0</v>
          </cell>
          <cell r="R1227" t="str">
            <v>娄底</v>
          </cell>
          <cell r="S1227" t="str">
            <v>银邮</v>
          </cell>
          <cell r="U1227" t="str">
            <v>健康险</v>
          </cell>
          <cell r="V1227" t="str">
            <v>续期</v>
          </cell>
        </row>
        <row r="1228">
          <cell r="E1228">
            <v>213</v>
          </cell>
          <cell r="R1228" t="str">
            <v>娄底</v>
          </cell>
          <cell r="S1228" t="str">
            <v>银邮</v>
          </cell>
          <cell r="U1228" t="str">
            <v>健康险</v>
          </cell>
          <cell r="V1228" t="str">
            <v>续期</v>
          </cell>
        </row>
        <row r="1229">
          <cell r="E1229">
            <v>7320000</v>
          </cell>
          <cell r="R1229" t="str">
            <v>娄底</v>
          </cell>
          <cell r="S1229" t="str">
            <v>银邮</v>
          </cell>
          <cell r="U1229" t="str">
            <v>普通寿险</v>
          </cell>
          <cell r="V1229" t="str">
            <v>趸缴</v>
          </cell>
        </row>
        <row r="1230">
          <cell r="E1230">
            <v>32299.599999999999</v>
          </cell>
          <cell r="R1230" t="str">
            <v>娄底</v>
          </cell>
          <cell r="S1230" t="str">
            <v>银邮</v>
          </cell>
          <cell r="U1230" t="str">
            <v>普通寿险</v>
          </cell>
          <cell r="V1230" t="str">
            <v>期缴</v>
          </cell>
        </row>
        <row r="1231">
          <cell r="E1231">
            <v>1538</v>
          </cell>
          <cell r="R1231" t="str">
            <v>娄底</v>
          </cell>
          <cell r="S1231" t="str">
            <v>银邮</v>
          </cell>
          <cell r="U1231" t="str">
            <v>普通寿险</v>
          </cell>
          <cell r="V1231" t="str">
            <v>续期</v>
          </cell>
        </row>
        <row r="1232">
          <cell r="E1232">
            <v>0</v>
          </cell>
          <cell r="R1232" t="str">
            <v>娄底</v>
          </cell>
          <cell r="S1232" t="str">
            <v>银邮</v>
          </cell>
          <cell r="U1232" t="str">
            <v>普通寿险</v>
          </cell>
          <cell r="V1232" t="str">
            <v>续期</v>
          </cell>
        </row>
        <row r="1233">
          <cell r="E1233">
            <v>-1538</v>
          </cell>
          <cell r="R1233" t="str">
            <v>娄底</v>
          </cell>
          <cell r="S1233" t="str">
            <v>银邮</v>
          </cell>
          <cell r="U1233" t="str">
            <v>普通寿险</v>
          </cell>
          <cell r="V1233" t="str">
            <v>续期</v>
          </cell>
        </row>
        <row r="1234">
          <cell r="E1234">
            <v>265000</v>
          </cell>
          <cell r="R1234" t="str">
            <v>娄底</v>
          </cell>
          <cell r="S1234" t="str">
            <v>银邮</v>
          </cell>
          <cell r="U1234" t="str">
            <v>分红寿险</v>
          </cell>
          <cell r="V1234" t="str">
            <v>趸缴</v>
          </cell>
        </row>
        <row r="1235">
          <cell r="E1235">
            <v>180443</v>
          </cell>
          <cell r="R1235" t="str">
            <v>娄底</v>
          </cell>
          <cell r="S1235" t="str">
            <v>银邮</v>
          </cell>
          <cell r="U1235" t="str">
            <v>分红寿险</v>
          </cell>
          <cell r="V1235" t="str">
            <v>期缴</v>
          </cell>
        </row>
        <row r="1236">
          <cell r="E1236">
            <v>200440</v>
          </cell>
          <cell r="R1236" t="str">
            <v>娄底</v>
          </cell>
          <cell r="S1236" t="str">
            <v>银邮</v>
          </cell>
          <cell r="U1236" t="str">
            <v>分红寿险</v>
          </cell>
          <cell r="V1236" t="str">
            <v>续期</v>
          </cell>
        </row>
        <row r="1237">
          <cell r="E1237">
            <v>826000</v>
          </cell>
          <cell r="R1237" t="str">
            <v>娄底</v>
          </cell>
          <cell r="S1237" t="str">
            <v>银邮</v>
          </cell>
          <cell r="U1237" t="str">
            <v>分红寿险</v>
          </cell>
          <cell r="V1237" t="str">
            <v>续期</v>
          </cell>
        </row>
        <row r="1238">
          <cell r="E1238">
            <v>619000</v>
          </cell>
          <cell r="R1238" t="str">
            <v>娄底</v>
          </cell>
          <cell r="S1238" t="str">
            <v>银邮</v>
          </cell>
          <cell r="U1238" t="str">
            <v>分红寿险</v>
          </cell>
          <cell r="V1238" t="str">
            <v>续期</v>
          </cell>
        </row>
        <row r="1239">
          <cell r="E1239">
            <v>332000</v>
          </cell>
          <cell r="R1239" t="str">
            <v>娄底</v>
          </cell>
          <cell r="S1239" t="str">
            <v>银邮</v>
          </cell>
          <cell r="U1239" t="str">
            <v>分红寿险</v>
          </cell>
          <cell r="V1239" t="str">
            <v>续期</v>
          </cell>
        </row>
        <row r="1240">
          <cell r="E1240">
            <v>19417</v>
          </cell>
          <cell r="R1240" t="str">
            <v>娄底</v>
          </cell>
          <cell r="S1240" t="str">
            <v>银邮</v>
          </cell>
          <cell r="U1240" t="str">
            <v>分红寿险</v>
          </cell>
          <cell r="V1240" t="str">
            <v>期缴</v>
          </cell>
        </row>
        <row r="1241">
          <cell r="E1241">
            <v>6657</v>
          </cell>
          <cell r="R1241" t="str">
            <v>娄底</v>
          </cell>
          <cell r="S1241" t="str">
            <v>银邮</v>
          </cell>
          <cell r="U1241" t="str">
            <v>分红寿险</v>
          </cell>
          <cell r="V1241" t="str">
            <v>续期</v>
          </cell>
        </row>
        <row r="1242">
          <cell r="E1242">
            <v>3310</v>
          </cell>
          <cell r="R1242" t="str">
            <v>娄底</v>
          </cell>
          <cell r="S1242" t="str">
            <v>银邮</v>
          </cell>
          <cell r="U1242" t="str">
            <v>分红寿险</v>
          </cell>
          <cell r="V1242" t="str">
            <v>续期</v>
          </cell>
        </row>
        <row r="1243">
          <cell r="E1243">
            <v>2400</v>
          </cell>
          <cell r="R1243" t="str">
            <v>娄底</v>
          </cell>
          <cell r="S1243" t="str">
            <v>银邮</v>
          </cell>
          <cell r="U1243" t="str">
            <v>分红寿险</v>
          </cell>
          <cell r="V1243" t="str">
            <v>续期</v>
          </cell>
        </row>
        <row r="1244">
          <cell r="E1244">
            <v>20000</v>
          </cell>
          <cell r="R1244" t="str">
            <v>娄底</v>
          </cell>
          <cell r="S1244" t="str">
            <v>银邮</v>
          </cell>
          <cell r="U1244" t="str">
            <v>分红寿险</v>
          </cell>
          <cell r="V1244" t="str">
            <v>期缴</v>
          </cell>
        </row>
        <row r="1245">
          <cell r="E1245">
            <v>0</v>
          </cell>
          <cell r="R1245" t="str">
            <v>娄底</v>
          </cell>
          <cell r="S1245" t="str">
            <v>银邮</v>
          </cell>
          <cell r="U1245" t="str">
            <v>分红寿险</v>
          </cell>
          <cell r="V1245" t="str">
            <v>续期</v>
          </cell>
        </row>
        <row r="1246">
          <cell r="E1246">
            <v>110000</v>
          </cell>
          <cell r="R1246" t="str">
            <v>娄底</v>
          </cell>
          <cell r="S1246" t="str">
            <v>银邮</v>
          </cell>
          <cell r="U1246" t="str">
            <v>分红寿险</v>
          </cell>
          <cell r="V1246" t="str">
            <v>续期</v>
          </cell>
        </row>
        <row r="1247">
          <cell r="E1247">
            <v>30000</v>
          </cell>
          <cell r="R1247" t="str">
            <v>娄底</v>
          </cell>
          <cell r="S1247" t="str">
            <v>银邮</v>
          </cell>
          <cell r="U1247" t="str">
            <v>分红寿险</v>
          </cell>
          <cell r="V1247" t="str">
            <v>续期</v>
          </cell>
        </row>
        <row r="1248">
          <cell r="E1248">
            <v>572.98</v>
          </cell>
          <cell r="R1248" t="str">
            <v>娄底</v>
          </cell>
          <cell r="S1248" t="str">
            <v>银邮</v>
          </cell>
          <cell r="U1248" t="str">
            <v>万能险</v>
          </cell>
          <cell r="V1248" t="str">
            <v>续期</v>
          </cell>
        </row>
        <row r="1249">
          <cell r="E1249">
            <v>3173</v>
          </cell>
          <cell r="R1249" t="str">
            <v>娄底</v>
          </cell>
          <cell r="S1249" t="str">
            <v>银邮</v>
          </cell>
          <cell r="U1249" t="str">
            <v>意外险</v>
          </cell>
          <cell r="V1249" t="str">
            <v>趸缴</v>
          </cell>
        </row>
        <row r="1250">
          <cell r="E1250">
            <v>6</v>
          </cell>
          <cell r="R1250" t="str">
            <v>娄底</v>
          </cell>
          <cell r="S1250" t="str">
            <v>银邮</v>
          </cell>
          <cell r="U1250" t="str">
            <v>意外险</v>
          </cell>
          <cell r="V1250" t="str">
            <v>趸缴</v>
          </cell>
        </row>
        <row r="1251">
          <cell r="E1251">
            <v>2214</v>
          </cell>
          <cell r="R1251" t="str">
            <v>娄底</v>
          </cell>
          <cell r="S1251" t="str">
            <v>银邮</v>
          </cell>
          <cell r="U1251" t="str">
            <v>健康险</v>
          </cell>
          <cell r="V1251" t="str">
            <v>趸缴</v>
          </cell>
        </row>
        <row r="1252">
          <cell r="E1252">
            <v>0</v>
          </cell>
          <cell r="R1252" t="str">
            <v>娄底</v>
          </cell>
          <cell r="S1252" t="str">
            <v>多元化</v>
          </cell>
          <cell r="U1252" t="str">
            <v>意外险</v>
          </cell>
          <cell r="V1252" t="str">
            <v>续期</v>
          </cell>
        </row>
        <row r="1253">
          <cell r="E1253">
            <v>0</v>
          </cell>
          <cell r="R1253" t="str">
            <v>娄底</v>
          </cell>
          <cell r="S1253" t="str">
            <v>多元化</v>
          </cell>
          <cell r="U1253" t="str">
            <v>意外险</v>
          </cell>
          <cell r="V1253" t="str">
            <v>续期</v>
          </cell>
        </row>
        <row r="1254">
          <cell r="E1254">
            <v>0</v>
          </cell>
          <cell r="R1254" t="str">
            <v>娄底</v>
          </cell>
          <cell r="S1254" t="str">
            <v>多元化</v>
          </cell>
          <cell r="U1254" t="str">
            <v>普通寿险</v>
          </cell>
          <cell r="V1254" t="str">
            <v>续期</v>
          </cell>
        </row>
        <row r="1255">
          <cell r="E1255">
            <v>0</v>
          </cell>
          <cell r="R1255" t="str">
            <v>娄底</v>
          </cell>
          <cell r="S1255" t="str">
            <v>多元化</v>
          </cell>
          <cell r="U1255" t="str">
            <v>分红寿险</v>
          </cell>
          <cell r="V1255" t="str">
            <v>续期</v>
          </cell>
        </row>
        <row r="1256">
          <cell r="E1256">
            <v>2729.03</v>
          </cell>
          <cell r="R1256" t="str">
            <v>湘西</v>
          </cell>
          <cell r="S1256" t="str">
            <v>营销</v>
          </cell>
          <cell r="U1256" t="str">
            <v>意外险</v>
          </cell>
          <cell r="V1256" t="str">
            <v>期缴</v>
          </cell>
        </row>
        <row r="1257">
          <cell r="E1257">
            <v>0</v>
          </cell>
          <cell r="R1257" t="str">
            <v>湘西</v>
          </cell>
          <cell r="S1257" t="str">
            <v>营销</v>
          </cell>
          <cell r="U1257" t="str">
            <v>意外险</v>
          </cell>
          <cell r="V1257" t="str">
            <v>续期</v>
          </cell>
        </row>
        <row r="1258">
          <cell r="E1258">
            <v>0</v>
          </cell>
          <cell r="R1258" t="str">
            <v>湘西</v>
          </cell>
          <cell r="S1258" t="str">
            <v>营销</v>
          </cell>
          <cell r="U1258" t="str">
            <v>意外险</v>
          </cell>
          <cell r="V1258" t="str">
            <v>续期</v>
          </cell>
        </row>
        <row r="1259">
          <cell r="E1259">
            <v>107174</v>
          </cell>
          <cell r="R1259" t="str">
            <v>湘西</v>
          </cell>
          <cell r="S1259" t="str">
            <v>营销</v>
          </cell>
          <cell r="U1259" t="str">
            <v>健康险</v>
          </cell>
          <cell r="V1259" t="str">
            <v>期缴</v>
          </cell>
        </row>
        <row r="1260">
          <cell r="E1260">
            <v>43802.8</v>
          </cell>
          <cell r="R1260" t="str">
            <v>湘西</v>
          </cell>
          <cell r="S1260" t="str">
            <v>营销</v>
          </cell>
          <cell r="U1260" t="str">
            <v>健康险</v>
          </cell>
          <cell r="V1260" t="str">
            <v>续期</v>
          </cell>
        </row>
        <row r="1261">
          <cell r="E1261">
            <v>28981</v>
          </cell>
          <cell r="R1261" t="str">
            <v>湘西</v>
          </cell>
          <cell r="S1261" t="str">
            <v>营销</v>
          </cell>
          <cell r="U1261" t="str">
            <v>健康险</v>
          </cell>
          <cell r="V1261" t="str">
            <v>续期</v>
          </cell>
        </row>
        <row r="1262">
          <cell r="E1262">
            <v>53543.5</v>
          </cell>
          <cell r="R1262" t="str">
            <v>湘西</v>
          </cell>
          <cell r="S1262" t="str">
            <v>营销</v>
          </cell>
          <cell r="U1262" t="str">
            <v>健康险</v>
          </cell>
          <cell r="V1262" t="str">
            <v>续期</v>
          </cell>
        </row>
        <row r="1263">
          <cell r="E1263">
            <v>23714.5</v>
          </cell>
          <cell r="R1263" t="str">
            <v>湘西</v>
          </cell>
          <cell r="S1263" t="str">
            <v>营销</v>
          </cell>
          <cell r="U1263" t="str">
            <v>健康险</v>
          </cell>
          <cell r="V1263" t="str">
            <v>续期</v>
          </cell>
        </row>
        <row r="1264">
          <cell r="E1264">
            <v>1155</v>
          </cell>
          <cell r="R1264" t="str">
            <v>湘西</v>
          </cell>
          <cell r="S1264" t="str">
            <v>营销</v>
          </cell>
          <cell r="U1264" t="str">
            <v>普通寿险</v>
          </cell>
          <cell r="V1264" t="str">
            <v>趸缴</v>
          </cell>
        </row>
        <row r="1265">
          <cell r="E1265">
            <v>1827.85</v>
          </cell>
          <cell r="R1265" t="str">
            <v>湘西</v>
          </cell>
          <cell r="S1265" t="str">
            <v>营销</v>
          </cell>
          <cell r="U1265" t="str">
            <v>普通寿险</v>
          </cell>
          <cell r="V1265" t="str">
            <v>期缴</v>
          </cell>
        </row>
        <row r="1266">
          <cell r="E1266">
            <v>392.93</v>
          </cell>
          <cell r="R1266" t="str">
            <v>湘西</v>
          </cell>
          <cell r="S1266" t="str">
            <v>营销</v>
          </cell>
          <cell r="U1266" t="str">
            <v>普通寿险</v>
          </cell>
          <cell r="V1266" t="str">
            <v>续期</v>
          </cell>
        </row>
        <row r="1267">
          <cell r="E1267">
            <v>1418.42</v>
          </cell>
          <cell r="R1267" t="str">
            <v>湘西</v>
          </cell>
          <cell r="S1267" t="str">
            <v>营销</v>
          </cell>
          <cell r="U1267" t="str">
            <v>普通寿险</v>
          </cell>
          <cell r="V1267" t="str">
            <v>续期</v>
          </cell>
        </row>
        <row r="1268">
          <cell r="E1268">
            <v>1062.3399999999999</v>
          </cell>
          <cell r="R1268" t="str">
            <v>湘西</v>
          </cell>
          <cell r="S1268" t="str">
            <v>营销</v>
          </cell>
          <cell r="U1268" t="str">
            <v>普通寿险</v>
          </cell>
          <cell r="V1268" t="str">
            <v>续期</v>
          </cell>
        </row>
        <row r="1269">
          <cell r="E1269">
            <v>1023.28</v>
          </cell>
          <cell r="R1269" t="str">
            <v>湘西</v>
          </cell>
          <cell r="S1269" t="str">
            <v>营销</v>
          </cell>
          <cell r="U1269" t="str">
            <v>普通寿险</v>
          </cell>
          <cell r="V1269" t="str">
            <v>续期</v>
          </cell>
        </row>
        <row r="1270">
          <cell r="E1270">
            <v>18629</v>
          </cell>
          <cell r="R1270" t="str">
            <v>湘西</v>
          </cell>
          <cell r="S1270" t="str">
            <v>营销</v>
          </cell>
          <cell r="U1270" t="str">
            <v>普通寿险</v>
          </cell>
          <cell r="V1270" t="str">
            <v>期缴</v>
          </cell>
        </row>
        <row r="1271">
          <cell r="E1271">
            <v>4767</v>
          </cell>
          <cell r="R1271" t="str">
            <v>湘西</v>
          </cell>
          <cell r="S1271" t="str">
            <v>营销</v>
          </cell>
          <cell r="U1271" t="str">
            <v>普通寿险</v>
          </cell>
          <cell r="V1271" t="str">
            <v>续期</v>
          </cell>
        </row>
        <row r="1272">
          <cell r="E1272">
            <v>3063</v>
          </cell>
          <cell r="R1272" t="str">
            <v>湘西</v>
          </cell>
          <cell r="S1272" t="str">
            <v>营销</v>
          </cell>
          <cell r="U1272" t="str">
            <v>普通寿险</v>
          </cell>
          <cell r="V1272" t="str">
            <v>续期</v>
          </cell>
        </row>
        <row r="1273">
          <cell r="E1273">
            <v>2800</v>
          </cell>
          <cell r="R1273" t="str">
            <v>湘西</v>
          </cell>
          <cell r="S1273" t="str">
            <v>营销</v>
          </cell>
          <cell r="U1273" t="str">
            <v>普通寿险</v>
          </cell>
          <cell r="V1273" t="str">
            <v>续期</v>
          </cell>
        </row>
        <row r="1274">
          <cell r="E1274">
            <v>10514</v>
          </cell>
          <cell r="R1274" t="str">
            <v>湘西</v>
          </cell>
          <cell r="S1274" t="str">
            <v>营销</v>
          </cell>
          <cell r="U1274" t="str">
            <v>普通寿险</v>
          </cell>
          <cell r="V1274" t="str">
            <v>续期</v>
          </cell>
        </row>
        <row r="1275">
          <cell r="E1275">
            <v>2330</v>
          </cell>
          <cell r="R1275" t="str">
            <v>湘西</v>
          </cell>
          <cell r="S1275" t="str">
            <v>营销</v>
          </cell>
          <cell r="U1275" t="str">
            <v>普通寿险</v>
          </cell>
          <cell r="V1275" t="str">
            <v>续期</v>
          </cell>
        </row>
        <row r="1276">
          <cell r="E1276">
            <v>68061</v>
          </cell>
          <cell r="R1276" t="str">
            <v>湘西</v>
          </cell>
          <cell r="S1276" t="str">
            <v>营销</v>
          </cell>
          <cell r="U1276" t="str">
            <v>分红寿险</v>
          </cell>
          <cell r="V1276" t="str">
            <v>期缴</v>
          </cell>
        </row>
        <row r="1277">
          <cell r="E1277">
            <v>63489</v>
          </cell>
          <cell r="R1277" t="str">
            <v>湘西</v>
          </cell>
          <cell r="S1277" t="str">
            <v>营销</v>
          </cell>
          <cell r="U1277" t="str">
            <v>分红寿险</v>
          </cell>
          <cell r="V1277" t="str">
            <v>续期</v>
          </cell>
        </row>
        <row r="1278">
          <cell r="E1278">
            <v>415571</v>
          </cell>
          <cell r="R1278" t="str">
            <v>湘西</v>
          </cell>
          <cell r="S1278" t="str">
            <v>营销</v>
          </cell>
          <cell r="U1278" t="str">
            <v>分红寿险</v>
          </cell>
          <cell r="V1278" t="str">
            <v>续期</v>
          </cell>
        </row>
        <row r="1279">
          <cell r="E1279">
            <v>336510.4</v>
          </cell>
          <cell r="R1279" t="str">
            <v>湘西</v>
          </cell>
          <cell r="S1279" t="str">
            <v>营销</v>
          </cell>
          <cell r="U1279" t="str">
            <v>分红寿险</v>
          </cell>
          <cell r="V1279" t="str">
            <v>续期</v>
          </cell>
        </row>
        <row r="1280">
          <cell r="E1280">
            <v>73298</v>
          </cell>
          <cell r="R1280" t="str">
            <v>湘西</v>
          </cell>
          <cell r="S1280" t="str">
            <v>营销</v>
          </cell>
          <cell r="U1280" t="str">
            <v>分红寿险</v>
          </cell>
          <cell r="V1280" t="str">
            <v>续期</v>
          </cell>
        </row>
        <row r="1281">
          <cell r="E1281">
            <v>352517</v>
          </cell>
          <cell r="R1281" t="str">
            <v>湘西</v>
          </cell>
          <cell r="S1281" t="str">
            <v>营销</v>
          </cell>
          <cell r="U1281" t="str">
            <v>分红寿险</v>
          </cell>
          <cell r="V1281" t="str">
            <v>期缴</v>
          </cell>
        </row>
        <row r="1282">
          <cell r="E1282">
            <v>148693.4</v>
          </cell>
          <cell r="R1282" t="str">
            <v>湘西</v>
          </cell>
          <cell r="S1282" t="str">
            <v>营销</v>
          </cell>
          <cell r="U1282" t="str">
            <v>分红寿险</v>
          </cell>
          <cell r="V1282" t="str">
            <v>续期</v>
          </cell>
        </row>
        <row r="1283">
          <cell r="E1283">
            <v>103148.5</v>
          </cell>
          <cell r="R1283" t="str">
            <v>湘西</v>
          </cell>
          <cell r="S1283" t="str">
            <v>营销</v>
          </cell>
          <cell r="U1283" t="str">
            <v>分红寿险</v>
          </cell>
          <cell r="V1283" t="str">
            <v>续期</v>
          </cell>
        </row>
        <row r="1284">
          <cell r="E1284">
            <v>170618.3</v>
          </cell>
          <cell r="R1284" t="str">
            <v>湘西</v>
          </cell>
          <cell r="S1284" t="str">
            <v>营销</v>
          </cell>
          <cell r="U1284" t="str">
            <v>分红寿险</v>
          </cell>
          <cell r="V1284" t="str">
            <v>续期</v>
          </cell>
        </row>
        <row r="1285">
          <cell r="E1285">
            <v>70115.899999999994</v>
          </cell>
          <cell r="R1285" t="str">
            <v>湘西</v>
          </cell>
          <cell r="S1285" t="str">
            <v>营销</v>
          </cell>
          <cell r="U1285" t="str">
            <v>分红寿险</v>
          </cell>
          <cell r="V1285" t="str">
            <v>续期</v>
          </cell>
        </row>
        <row r="1286">
          <cell r="E1286">
            <v>880000</v>
          </cell>
          <cell r="R1286" t="str">
            <v>湘西</v>
          </cell>
          <cell r="S1286" t="str">
            <v>营销</v>
          </cell>
          <cell r="U1286" t="str">
            <v>分红寿险</v>
          </cell>
          <cell r="V1286" t="str">
            <v>期缴</v>
          </cell>
        </row>
        <row r="1287">
          <cell r="E1287">
            <v>234000</v>
          </cell>
          <cell r="R1287" t="str">
            <v>湘西</v>
          </cell>
          <cell r="S1287" t="str">
            <v>营销</v>
          </cell>
          <cell r="U1287" t="str">
            <v>分红寿险</v>
          </cell>
          <cell r="V1287" t="str">
            <v>续期</v>
          </cell>
        </row>
        <row r="1288">
          <cell r="E1288">
            <v>0</v>
          </cell>
          <cell r="R1288" t="str">
            <v>湘西</v>
          </cell>
          <cell r="S1288" t="str">
            <v>营销</v>
          </cell>
          <cell r="U1288" t="str">
            <v>分红寿险</v>
          </cell>
          <cell r="V1288" t="str">
            <v>续期</v>
          </cell>
        </row>
        <row r="1289">
          <cell r="E1289">
            <v>20000</v>
          </cell>
          <cell r="R1289" t="str">
            <v>湘西</v>
          </cell>
          <cell r="S1289" t="str">
            <v>营销</v>
          </cell>
          <cell r="U1289" t="str">
            <v>分红寿险</v>
          </cell>
          <cell r="V1289" t="str">
            <v>续期</v>
          </cell>
        </row>
        <row r="1290">
          <cell r="E1290">
            <v>361000</v>
          </cell>
          <cell r="R1290" t="str">
            <v>湘西</v>
          </cell>
          <cell r="S1290" t="str">
            <v>营销</v>
          </cell>
          <cell r="U1290" t="str">
            <v>分红寿险</v>
          </cell>
          <cell r="V1290" t="str">
            <v>续期</v>
          </cell>
        </row>
        <row r="1291">
          <cell r="E1291">
            <v>16050</v>
          </cell>
          <cell r="R1291" t="str">
            <v>湘西</v>
          </cell>
          <cell r="S1291" t="str">
            <v>营销</v>
          </cell>
          <cell r="U1291" t="str">
            <v>意外险</v>
          </cell>
          <cell r="V1291" t="str">
            <v>趸缴</v>
          </cell>
        </row>
        <row r="1292">
          <cell r="E1292">
            <v>4436</v>
          </cell>
          <cell r="R1292" t="str">
            <v>湘西</v>
          </cell>
          <cell r="S1292" t="str">
            <v>营销</v>
          </cell>
          <cell r="U1292" t="str">
            <v>意外险</v>
          </cell>
          <cell r="V1292" t="str">
            <v>趸缴</v>
          </cell>
        </row>
        <row r="1293">
          <cell r="E1293">
            <v>5629</v>
          </cell>
          <cell r="R1293" t="str">
            <v>湘西</v>
          </cell>
          <cell r="S1293" t="str">
            <v>营销</v>
          </cell>
          <cell r="U1293" t="str">
            <v>健康险</v>
          </cell>
          <cell r="V1293" t="str">
            <v>趸缴</v>
          </cell>
        </row>
        <row r="1294">
          <cell r="E1294">
            <v>776</v>
          </cell>
          <cell r="R1294" t="str">
            <v>湘西</v>
          </cell>
          <cell r="S1294" t="str">
            <v>直销</v>
          </cell>
          <cell r="U1294" t="str">
            <v>健康险</v>
          </cell>
          <cell r="V1294" t="str">
            <v>期缴</v>
          </cell>
        </row>
        <row r="1295">
          <cell r="E1295">
            <v>1184</v>
          </cell>
          <cell r="R1295" t="str">
            <v>湘西</v>
          </cell>
          <cell r="S1295" t="str">
            <v>直销</v>
          </cell>
          <cell r="U1295" t="str">
            <v>健康险</v>
          </cell>
          <cell r="V1295" t="str">
            <v>续期</v>
          </cell>
        </row>
        <row r="1296">
          <cell r="E1296">
            <v>0</v>
          </cell>
          <cell r="R1296" t="str">
            <v>湘西</v>
          </cell>
          <cell r="S1296" t="str">
            <v>直销</v>
          </cell>
          <cell r="U1296" t="str">
            <v>健康险</v>
          </cell>
          <cell r="V1296" t="str">
            <v>续期</v>
          </cell>
        </row>
        <row r="1297">
          <cell r="E1297">
            <v>371</v>
          </cell>
          <cell r="R1297" t="str">
            <v>湘西</v>
          </cell>
          <cell r="S1297" t="str">
            <v>直销</v>
          </cell>
          <cell r="U1297" t="str">
            <v>健康险</v>
          </cell>
          <cell r="V1297" t="str">
            <v>续期</v>
          </cell>
        </row>
        <row r="1298">
          <cell r="E1298">
            <v>2805</v>
          </cell>
          <cell r="R1298" t="str">
            <v>湘西</v>
          </cell>
          <cell r="S1298" t="str">
            <v>直销</v>
          </cell>
          <cell r="U1298" t="str">
            <v>普通寿险</v>
          </cell>
          <cell r="V1298" t="str">
            <v>趸缴</v>
          </cell>
        </row>
        <row r="1299">
          <cell r="E1299">
            <v>0</v>
          </cell>
          <cell r="R1299" t="str">
            <v>湘西</v>
          </cell>
          <cell r="S1299" t="str">
            <v>直销</v>
          </cell>
          <cell r="U1299" t="str">
            <v>普通寿险</v>
          </cell>
          <cell r="V1299" t="str">
            <v>期缴</v>
          </cell>
        </row>
        <row r="1300">
          <cell r="E1300">
            <v>12439</v>
          </cell>
          <cell r="R1300" t="str">
            <v>湘西</v>
          </cell>
          <cell r="S1300" t="str">
            <v>直销</v>
          </cell>
          <cell r="U1300" t="str">
            <v>分红寿险</v>
          </cell>
          <cell r="V1300" t="str">
            <v>期缴</v>
          </cell>
        </row>
        <row r="1301">
          <cell r="E1301">
            <v>2816</v>
          </cell>
          <cell r="R1301" t="str">
            <v>湘西</v>
          </cell>
          <cell r="S1301" t="str">
            <v>直销</v>
          </cell>
          <cell r="U1301" t="str">
            <v>分红寿险</v>
          </cell>
          <cell r="V1301" t="str">
            <v>续期</v>
          </cell>
        </row>
        <row r="1302">
          <cell r="E1302">
            <v>0</v>
          </cell>
          <cell r="R1302" t="str">
            <v>湘西</v>
          </cell>
          <cell r="S1302" t="str">
            <v>直销</v>
          </cell>
          <cell r="U1302" t="str">
            <v>分红寿险</v>
          </cell>
          <cell r="V1302" t="str">
            <v>续期</v>
          </cell>
        </row>
        <row r="1303">
          <cell r="E1303">
            <v>-871</v>
          </cell>
          <cell r="R1303" t="str">
            <v>湘西</v>
          </cell>
          <cell r="S1303" t="str">
            <v>直销</v>
          </cell>
          <cell r="U1303" t="str">
            <v>分红寿险</v>
          </cell>
          <cell r="V1303" t="str">
            <v>续期</v>
          </cell>
        </row>
        <row r="1304">
          <cell r="E1304">
            <v>0</v>
          </cell>
          <cell r="R1304" t="str">
            <v>湘西</v>
          </cell>
          <cell r="S1304" t="str">
            <v>直销</v>
          </cell>
          <cell r="U1304" t="str">
            <v>分红寿险</v>
          </cell>
          <cell r="V1304" t="str">
            <v>期缴</v>
          </cell>
        </row>
        <row r="1305">
          <cell r="E1305">
            <v>703753.63</v>
          </cell>
          <cell r="R1305" t="str">
            <v>湘西</v>
          </cell>
          <cell r="S1305" t="str">
            <v>直销</v>
          </cell>
          <cell r="U1305" t="str">
            <v>意外险</v>
          </cell>
          <cell r="V1305" t="str">
            <v>趸缴</v>
          </cell>
        </row>
        <row r="1306">
          <cell r="E1306">
            <v>0</v>
          </cell>
          <cell r="R1306" t="str">
            <v>湘西</v>
          </cell>
          <cell r="S1306" t="str">
            <v>直销</v>
          </cell>
          <cell r="U1306" t="str">
            <v>意外险</v>
          </cell>
          <cell r="V1306" t="str">
            <v>趸缴</v>
          </cell>
        </row>
        <row r="1307">
          <cell r="E1307">
            <v>193748.37</v>
          </cell>
          <cell r="R1307" t="str">
            <v>湘西</v>
          </cell>
          <cell r="S1307" t="str">
            <v>直销</v>
          </cell>
          <cell r="U1307" t="str">
            <v>健康险</v>
          </cell>
          <cell r="V1307" t="str">
            <v>趸缴</v>
          </cell>
        </row>
        <row r="1308">
          <cell r="E1308">
            <v>5963</v>
          </cell>
          <cell r="R1308" t="str">
            <v>湘西</v>
          </cell>
          <cell r="S1308" t="str">
            <v>银邮</v>
          </cell>
          <cell r="U1308" t="str">
            <v>健康险</v>
          </cell>
          <cell r="V1308" t="str">
            <v>期缴</v>
          </cell>
        </row>
        <row r="1309">
          <cell r="E1309">
            <v>889</v>
          </cell>
          <cell r="R1309" t="str">
            <v>湘西</v>
          </cell>
          <cell r="S1309" t="str">
            <v>银邮</v>
          </cell>
          <cell r="U1309" t="str">
            <v>健康险</v>
          </cell>
          <cell r="V1309" t="str">
            <v>续期</v>
          </cell>
        </row>
        <row r="1310">
          <cell r="E1310">
            <v>0</v>
          </cell>
          <cell r="R1310" t="str">
            <v>湘西</v>
          </cell>
          <cell r="S1310" t="str">
            <v>银邮</v>
          </cell>
          <cell r="U1310" t="str">
            <v>健康险</v>
          </cell>
          <cell r="V1310" t="str">
            <v>续期</v>
          </cell>
        </row>
        <row r="1311">
          <cell r="E1311">
            <v>490000</v>
          </cell>
          <cell r="R1311" t="str">
            <v>湘西</v>
          </cell>
          <cell r="S1311" t="str">
            <v>银邮</v>
          </cell>
          <cell r="U1311" t="str">
            <v>普通寿险</v>
          </cell>
          <cell r="V1311" t="str">
            <v>趸缴</v>
          </cell>
        </row>
        <row r="1312">
          <cell r="E1312">
            <v>4865</v>
          </cell>
          <cell r="R1312" t="str">
            <v>湘西</v>
          </cell>
          <cell r="S1312" t="str">
            <v>银邮</v>
          </cell>
          <cell r="U1312" t="str">
            <v>普通寿险</v>
          </cell>
          <cell r="V1312" t="str">
            <v>期缴</v>
          </cell>
        </row>
        <row r="1313">
          <cell r="E1313">
            <v>0</v>
          </cell>
          <cell r="R1313" t="str">
            <v>湘西</v>
          </cell>
          <cell r="S1313" t="str">
            <v>银邮</v>
          </cell>
          <cell r="U1313" t="str">
            <v>普通寿险</v>
          </cell>
          <cell r="V1313" t="str">
            <v>续期</v>
          </cell>
        </row>
        <row r="1314">
          <cell r="E1314">
            <v>0</v>
          </cell>
          <cell r="R1314" t="str">
            <v>湘西</v>
          </cell>
          <cell r="S1314" t="str">
            <v>银邮</v>
          </cell>
          <cell r="U1314" t="str">
            <v>普通寿险</v>
          </cell>
          <cell r="V1314" t="str">
            <v>续期</v>
          </cell>
        </row>
        <row r="1315">
          <cell r="E1315">
            <v>85000</v>
          </cell>
          <cell r="R1315" t="str">
            <v>湘西</v>
          </cell>
          <cell r="S1315" t="str">
            <v>银邮</v>
          </cell>
          <cell r="U1315" t="str">
            <v>分红寿险</v>
          </cell>
          <cell r="V1315" t="str">
            <v>趸缴</v>
          </cell>
        </row>
        <row r="1316">
          <cell r="E1316">
            <v>82155</v>
          </cell>
          <cell r="R1316" t="str">
            <v>湘西</v>
          </cell>
          <cell r="S1316" t="str">
            <v>银邮</v>
          </cell>
          <cell r="U1316" t="str">
            <v>分红寿险</v>
          </cell>
          <cell r="V1316" t="str">
            <v>期缴</v>
          </cell>
        </row>
        <row r="1317">
          <cell r="E1317">
            <v>122000</v>
          </cell>
          <cell r="R1317" t="str">
            <v>湘西</v>
          </cell>
          <cell r="S1317" t="str">
            <v>银邮</v>
          </cell>
          <cell r="U1317" t="str">
            <v>分红寿险</v>
          </cell>
          <cell r="V1317" t="str">
            <v>续期</v>
          </cell>
        </row>
        <row r="1318">
          <cell r="E1318">
            <v>119000</v>
          </cell>
          <cell r="R1318" t="str">
            <v>湘西</v>
          </cell>
          <cell r="S1318" t="str">
            <v>银邮</v>
          </cell>
          <cell r="U1318" t="str">
            <v>分红寿险</v>
          </cell>
          <cell r="V1318" t="str">
            <v>续期</v>
          </cell>
        </row>
        <row r="1319">
          <cell r="E1319">
            <v>158000</v>
          </cell>
          <cell r="R1319" t="str">
            <v>湘西</v>
          </cell>
          <cell r="S1319" t="str">
            <v>银邮</v>
          </cell>
          <cell r="U1319" t="str">
            <v>分红寿险</v>
          </cell>
          <cell r="V1319" t="str">
            <v>续期</v>
          </cell>
        </row>
        <row r="1320">
          <cell r="E1320">
            <v>66000</v>
          </cell>
          <cell r="R1320" t="str">
            <v>湘西</v>
          </cell>
          <cell r="S1320" t="str">
            <v>银邮</v>
          </cell>
          <cell r="U1320" t="str">
            <v>分红寿险</v>
          </cell>
          <cell r="V1320" t="str">
            <v>续期</v>
          </cell>
        </row>
        <row r="1321">
          <cell r="E1321">
            <v>12121</v>
          </cell>
          <cell r="R1321" t="str">
            <v>湘西</v>
          </cell>
          <cell r="S1321" t="str">
            <v>银邮</v>
          </cell>
          <cell r="U1321" t="str">
            <v>分红寿险</v>
          </cell>
          <cell r="V1321" t="str">
            <v>期缴</v>
          </cell>
        </row>
        <row r="1322">
          <cell r="E1322">
            <v>3941</v>
          </cell>
          <cell r="R1322" t="str">
            <v>湘西</v>
          </cell>
          <cell r="S1322" t="str">
            <v>银邮</v>
          </cell>
          <cell r="U1322" t="str">
            <v>分红寿险</v>
          </cell>
          <cell r="V1322" t="str">
            <v>续期</v>
          </cell>
        </row>
        <row r="1323">
          <cell r="E1323">
            <v>15000</v>
          </cell>
          <cell r="R1323" t="str">
            <v>湘西</v>
          </cell>
          <cell r="S1323" t="str">
            <v>银邮</v>
          </cell>
          <cell r="U1323" t="str">
            <v>分红寿险</v>
          </cell>
          <cell r="V1323" t="str">
            <v>期缴</v>
          </cell>
        </row>
        <row r="1324">
          <cell r="E1324">
            <v>30000</v>
          </cell>
          <cell r="R1324" t="str">
            <v>湘西</v>
          </cell>
          <cell r="S1324" t="str">
            <v>银邮</v>
          </cell>
          <cell r="U1324" t="str">
            <v>分红寿险</v>
          </cell>
          <cell r="V1324" t="str">
            <v>续期</v>
          </cell>
        </row>
        <row r="1325">
          <cell r="E1325">
            <v>40000</v>
          </cell>
          <cell r="R1325" t="str">
            <v>湘西</v>
          </cell>
          <cell r="S1325" t="str">
            <v>银邮</v>
          </cell>
          <cell r="U1325" t="str">
            <v>分红寿险</v>
          </cell>
          <cell r="V1325" t="str">
            <v>续期</v>
          </cell>
        </row>
        <row r="1326">
          <cell r="E1326">
            <v>0</v>
          </cell>
          <cell r="R1326" t="str">
            <v>湘西</v>
          </cell>
          <cell r="S1326" t="str">
            <v>银邮</v>
          </cell>
          <cell r="U1326" t="str">
            <v>分红寿险</v>
          </cell>
          <cell r="V1326" t="str">
            <v>续期</v>
          </cell>
        </row>
        <row r="1327">
          <cell r="E1327">
            <v>146.82</v>
          </cell>
          <cell r="R1327" t="str">
            <v>湘西</v>
          </cell>
          <cell r="S1327" t="str">
            <v>银邮</v>
          </cell>
          <cell r="U1327" t="str">
            <v>万能险</v>
          </cell>
          <cell r="V1327" t="str">
            <v>续期</v>
          </cell>
        </row>
        <row r="1328">
          <cell r="E1328">
            <v>0</v>
          </cell>
          <cell r="R1328" t="str">
            <v>湘西</v>
          </cell>
          <cell r="S1328" t="str">
            <v>银邮</v>
          </cell>
          <cell r="U1328" t="str">
            <v>意外险</v>
          </cell>
          <cell r="V1328" t="str">
            <v>趸缴</v>
          </cell>
        </row>
        <row r="1329">
          <cell r="E1329">
            <v>0</v>
          </cell>
          <cell r="R1329" t="str">
            <v>湘西</v>
          </cell>
          <cell r="S1329" t="str">
            <v>银邮</v>
          </cell>
          <cell r="U1329" t="str">
            <v>意外险</v>
          </cell>
          <cell r="V1329" t="str">
            <v>趸缴</v>
          </cell>
        </row>
        <row r="1330">
          <cell r="E1330">
            <v>0</v>
          </cell>
          <cell r="R1330" t="str">
            <v>湘西</v>
          </cell>
          <cell r="S1330" t="str">
            <v>银邮</v>
          </cell>
          <cell r="U1330" t="str">
            <v>健康险</v>
          </cell>
          <cell r="V1330" t="str">
            <v>趸缴</v>
          </cell>
        </row>
        <row r="1331">
          <cell r="E1331">
            <v>46</v>
          </cell>
          <cell r="R1331" t="str">
            <v>湘西</v>
          </cell>
          <cell r="S1331" t="str">
            <v>多元化</v>
          </cell>
          <cell r="U1331" t="str">
            <v>意外险</v>
          </cell>
          <cell r="V1331" t="str">
            <v>续期</v>
          </cell>
        </row>
        <row r="1332">
          <cell r="E1332">
            <v>-23</v>
          </cell>
          <cell r="R1332" t="str">
            <v>湘西</v>
          </cell>
          <cell r="S1332" t="str">
            <v>多元化</v>
          </cell>
          <cell r="U1332" t="str">
            <v>意外险</v>
          </cell>
          <cell r="V1332" t="str">
            <v>续期</v>
          </cell>
        </row>
        <row r="1333">
          <cell r="E1333">
            <v>484</v>
          </cell>
          <cell r="R1333" t="str">
            <v>湘西</v>
          </cell>
          <cell r="S1333" t="str">
            <v>多元化</v>
          </cell>
          <cell r="U1333" t="str">
            <v>分红寿险</v>
          </cell>
          <cell r="V1333" t="str">
            <v>续期</v>
          </cell>
        </row>
        <row r="1334">
          <cell r="E1334">
            <v>0</v>
          </cell>
          <cell r="R1334" t="str">
            <v>湘西</v>
          </cell>
          <cell r="S1334" t="str">
            <v>多元化</v>
          </cell>
          <cell r="U1334" t="str">
            <v>分红寿险</v>
          </cell>
          <cell r="V1334" t="str">
            <v>续期</v>
          </cell>
        </row>
        <row r="1335">
          <cell r="E1335">
            <v>-242</v>
          </cell>
          <cell r="R1335" t="str">
            <v>湘西</v>
          </cell>
          <cell r="S1335" t="str">
            <v>多元化</v>
          </cell>
          <cell r="U1335" t="str">
            <v>分红寿险</v>
          </cell>
          <cell r="V1335" t="str">
            <v>续期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62"/>
  <sheetViews>
    <sheetView tabSelected="1" workbookViewId="0">
      <pane ySplit="4" topLeftCell="A29" activePane="bottomLeft" state="frozenSplit"/>
      <selection pane="bottomLeft" activeCell="W5" sqref="W5"/>
    </sheetView>
  </sheetViews>
  <sheetFormatPr defaultRowHeight="14.25"/>
  <cols>
    <col min="1" max="2" width="6.5" bestFit="1" customWidth="1"/>
    <col min="4" max="4" width="8.875" style="82" customWidth="1"/>
    <col min="5" max="5" width="8.125" customWidth="1"/>
    <col min="6" max="6" width="6.375" customWidth="1"/>
    <col min="7" max="7" width="8.75" customWidth="1"/>
    <col min="8" max="8" width="7.75" customWidth="1"/>
    <col min="9" max="9" width="7.625" customWidth="1"/>
    <col min="10" max="10" width="6.5" bestFit="1" customWidth="1"/>
    <col min="11" max="11" width="7.375" customWidth="1"/>
    <col min="12" max="12" width="9.5" customWidth="1"/>
    <col min="13" max="13" width="8.5" bestFit="1" customWidth="1"/>
    <col min="14" max="14" width="6.5" bestFit="1" customWidth="1"/>
    <col min="15" max="15" width="6.625" customWidth="1"/>
    <col min="16" max="16" width="6.5" customWidth="1"/>
    <col min="17" max="17" width="6.625" customWidth="1"/>
    <col min="18" max="18" width="6.75" customWidth="1"/>
    <col min="19" max="19" width="7.5" bestFit="1" customWidth="1"/>
    <col min="20" max="20" width="8.5" bestFit="1" customWidth="1"/>
  </cols>
  <sheetData>
    <row r="1" spans="1:20" ht="18" customHeight="1">
      <c r="A1" s="196" t="s">
        <v>0</v>
      </c>
      <c r="B1" s="197"/>
      <c r="C1" s="189" t="s">
        <v>43</v>
      </c>
      <c r="D1" s="189" t="s">
        <v>76</v>
      </c>
      <c r="E1" s="189" t="s">
        <v>1</v>
      </c>
      <c r="F1" s="189" t="s">
        <v>2</v>
      </c>
      <c r="G1" s="189" t="s">
        <v>3</v>
      </c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91"/>
    </row>
    <row r="2" spans="1:20" ht="18" customHeight="1">
      <c r="A2" s="198"/>
      <c r="B2" s="199"/>
      <c r="C2" s="190"/>
      <c r="D2" s="190"/>
      <c r="E2" s="190"/>
      <c r="F2" s="190"/>
      <c r="G2" s="190" t="s">
        <v>4</v>
      </c>
      <c r="H2" s="190" t="s">
        <v>5</v>
      </c>
      <c r="I2" s="190"/>
      <c r="J2" s="190"/>
      <c r="K2" s="190"/>
      <c r="L2" s="190"/>
      <c r="M2" s="190"/>
      <c r="N2" s="190" t="s">
        <v>6</v>
      </c>
      <c r="O2" s="190"/>
      <c r="P2" s="190" t="s">
        <v>7</v>
      </c>
      <c r="Q2" s="190"/>
      <c r="R2" s="190"/>
      <c r="S2" s="190"/>
      <c r="T2" s="195" t="s">
        <v>8</v>
      </c>
    </row>
    <row r="3" spans="1:20" ht="18" customHeight="1">
      <c r="A3" s="198"/>
      <c r="B3" s="199"/>
      <c r="C3" s="190"/>
      <c r="D3" s="190"/>
      <c r="E3" s="190"/>
      <c r="F3" s="190"/>
      <c r="G3" s="190"/>
      <c r="H3" s="190" t="s">
        <v>9</v>
      </c>
      <c r="I3" s="190"/>
      <c r="J3" s="190" t="s">
        <v>10</v>
      </c>
      <c r="K3" s="190"/>
      <c r="L3" s="190" t="s">
        <v>11</v>
      </c>
      <c r="M3" s="190"/>
      <c r="N3" s="190"/>
      <c r="O3" s="190"/>
      <c r="P3" s="190" t="s">
        <v>14</v>
      </c>
      <c r="Q3" s="190"/>
      <c r="R3" s="190" t="s">
        <v>13</v>
      </c>
      <c r="S3" s="190"/>
      <c r="T3" s="195"/>
    </row>
    <row r="4" spans="1:20" ht="18" customHeight="1">
      <c r="A4" s="198"/>
      <c r="B4" s="199"/>
      <c r="C4" s="190"/>
      <c r="D4" s="190"/>
      <c r="E4" s="190"/>
      <c r="F4" s="190"/>
      <c r="G4" s="190"/>
      <c r="H4" s="155" t="s">
        <v>12</v>
      </c>
      <c r="I4" s="155" t="s">
        <v>13</v>
      </c>
      <c r="J4" s="155" t="s">
        <v>12</v>
      </c>
      <c r="K4" s="155" t="s">
        <v>13</v>
      </c>
      <c r="L4" s="155" t="s">
        <v>12</v>
      </c>
      <c r="M4" s="155" t="s">
        <v>13</v>
      </c>
      <c r="N4" s="155" t="s">
        <v>14</v>
      </c>
      <c r="O4" s="155" t="s">
        <v>13</v>
      </c>
      <c r="P4" s="155" t="s">
        <v>15</v>
      </c>
      <c r="Q4" s="155" t="s">
        <v>16</v>
      </c>
      <c r="R4" s="155" t="s">
        <v>15</v>
      </c>
      <c r="S4" s="155" t="s">
        <v>16</v>
      </c>
      <c r="T4" s="195"/>
    </row>
    <row r="5" spans="1:20" ht="18" customHeight="1">
      <c r="A5" s="187" t="s">
        <v>78</v>
      </c>
      <c r="B5" s="64" t="s">
        <v>28</v>
      </c>
      <c r="C5" s="59">
        <f ca="1">G5+中介业务!C6+中介业务!O6+直销业务!C5</f>
        <v>1362621.4087870002</v>
      </c>
      <c r="D5" s="59">
        <v>1261669.5210250001</v>
      </c>
      <c r="E5" s="61">
        <f>(C5-D5)*100/D5</f>
        <v>8.0014525261722405</v>
      </c>
      <c r="F5" s="62">
        <f>C5*100/$C$59</f>
        <v>31.934226576901924</v>
      </c>
      <c r="G5" s="59">
        <f>I5+K5+M5+O5+R5+S5</f>
        <v>930597.9118740001</v>
      </c>
      <c r="H5" s="59">
        <v>7954.9089399999948</v>
      </c>
      <c r="I5" s="59">
        <v>202844.68146599998</v>
      </c>
      <c r="J5" s="59">
        <v>43.107130999997118</v>
      </c>
      <c r="K5" s="59">
        <v>27099.161907999998</v>
      </c>
      <c r="L5" s="59">
        <v>42436.131748999964</v>
      </c>
      <c r="M5" s="59">
        <v>582137.93791199999</v>
      </c>
      <c r="N5" s="59">
        <v>707.13862700000107</v>
      </c>
      <c r="O5" s="59">
        <v>11564.474903</v>
      </c>
      <c r="P5" s="59">
        <v>2520.1568899999952</v>
      </c>
      <c r="Q5" s="59">
        <v>8393.7107049999977</v>
      </c>
      <c r="R5" s="59">
        <v>29776.855863000001</v>
      </c>
      <c r="S5" s="59">
        <v>77174.799821999986</v>
      </c>
      <c r="T5" s="148">
        <v>49122</v>
      </c>
    </row>
    <row r="6" spans="1:20" ht="18" customHeight="1">
      <c r="A6" s="187"/>
      <c r="B6" s="64" t="s">
        <v>42</v>
      </c>
      <c r="C6" s="59">
        <f ca="1">G6+中介业务!C7+中介业务!O7+直销业务!C6</f>
        <v>214355.27941399999</v>
      </c>
      <c r="D6" s="59">
        <v>203471.45924500001</v>
      </c>
      <c r="E6" s="61">
        <f t="shared" ref="E6:E58" si="0">(C6-D6)*100/D6</f>
        <v>5.3490647825426825</v>
      </c>
      <c r="F6" s="62">
        <f>C6*100/$C$60</f>
        <v>23.159625462516605</v>
      </c>
      <c r="G6" s="59">
        <f t="shared" ref="G6:G58" si="1">I6+K6+M6+O6+R6+S6</f>
        <v>156392.162556</v>
      </c>
      <c r="H6" s="59">
        <v>678.22682499999905</v>
      </c>
      <c r="I6" s="59">
        <v>39837.245835000002</v>
      </c>
      <c r="J6" s="59">
        <v>20.224750000001013</v>
      </c>
      <c r="K6" s="59">
        <v>9893.2943020000002</v>
      </c>
      <c r="L6" s="59">
        <v>6259.8890419999998</v>
      </c>
      <c r="M6" s="59">
        <v>88262.995844999998</v>
      </c>
      <c r="N6" s="59">
        <v>88.546484999999961</v>
      </c>
      <c r="O6" s="59">
        <v>1567.9932180000001</v>
      </c>
      <c r="P6" s="59">
        <v>388.01045799999986</v>
      </c>
      <c r="Q6" s="59">
        <v>1059.5430929999993</v>
      </c>
      <c r="R6" s="59">
        <v>5223.3244180000002</v>
      </c>
      <c r="S6" s="59">
        <v>11607.308938</v>
      </c>
      <c r="T6" s="70">
        <v>9284</v>
      </c>
    </row>
    <row r="7" spans="1:20" ht="18" customHeight="1">
      <c r="A7" s="188" t="s">
        <v>79</v>
      </c>
      <c r="B7" s="63" t="s">
        <v>28</v>
      </c>
      <c r="C7" s="75">
        <f ca="1">G7+中介业务!C8+中介业务!O8+直销业务!C7</f>
        <v>463853.33269700006</v>
      </c>
      <c r="D7" s="79">
        <v>380211.83483999997</v>
      </c>
      <c r="E7" s="57">
        <f t="shared" si="0"/>
        <v>21.998657114973277</v>
      </c>
      <c r="F7" s="58">
        <f>C7*100/$C$59</f>
        <v>10.870809257270777</v>
      </c>
      <c r="G7" s="55">
        <f t="shared" si="1"/>
        <v>426006.57049400004</v>
      </c>
      <c r="H7" s="81">
        <v>2183.3434210000046</v>
      </c>
      <c r="I7" s="81">
        <v>73347.950208000009</v>
      </c>
      <c r="J7" s="81">
        <v>1350.9357269999998</v>
      </c>
      <c r="K7" s="81">
        <v>15480.517848</v>
      </c>
      <c r="L7" s="81">
        <v>16721.124030999996</v>
      </c>
      <c r="M7" s="81">
        <v>233646.88651100005</v>
      </c>
      <c r="N7" s="81">
        <v>1208.7385160000003</v>
      </c>
      <c r="O7" s="81">
        <v>14065.711322000001</v>
      </c>
      <c r="P7" s="81">
        <v>4657.4396919999972</v>
      </c>
      <c r="Q7" s="81">
        <v>3239.3929610000009</v>
      </c>
      <c r="R7" s="81">
        <v>53444.371994000001</v>
      </c>
      <c r="S7" s="81">
        <v>36021.132611000001</v>
      </c>
      <c r="T7" s="149">
        <v>30244</v>
      </c>
    </row>
    <row r="8" spans="1:20" ht="18" customHeight="1">
      <c r="A8" s="188"/>
      <c r="B8" s="63" t="s">
        <v>42</v>
      </c>
      <c r="C8" s="75">
        <f ca="1">G8+中介业务!C9+中介业务!O9+直销业务!C8</f>
        <v>203620.53304500002</v>
      </c>
      <c r="D8" s="79">
        <v>164892.69566999999</v>
      </c>
      <c r="E8" s="57">
        <f t="shared" si="0"/>
        <v>23.486690673373499</v>
      </c>
      <c r="F8" s="58">
        <f>C8*100/$C$60</f>
        <v>21.999809357119986</v>
      </c>
      <c r="G8" s="55">
        <f t="shared" si="1"/>
        <v>189160.08987200001</v>
      </c>
      <c r="H8" s="81">
        <v>1103.3408230000034</v>
      </c>
      <c r="I8" s="81">
        <v>35112.731814000006</v>
      </c>
      <c r="J8" s="81">
        <v>603.03755499999966</v>
      </c>
      <c r="K8" s="81">
        <v>7083.9971629999991</v>
      </c>
      <c r="L8" s="81">
        <v>6855.529440999997</v>
      </c>
      <c r="M8" s="81">
        <v>97610.709665000002</v>
      </c>
      <c r="N8" s="81">
        <v>563.78659100000039</v>
      </c>
      <c r="O8" s="81">
        <v>6462.8957600000003</v>
      </c>
      <c r="P8" s="81">
        <v>2370.2330499999971</v>
      </c>
      <c r="Q8" s="81">
        <v>1476.5517860000014</v>
      </c>
      <c r="R8" s="81">
        <v>26961.908938999997</v>
      </c>
      <c r="S8" s="81">
        <v>15927.846531000001</v>
      </c>
      <c r="T8" s="149">
        <v>12107</v>
      </c>
    </row>
    <row r="9" spans="1:20" s="8" customFormat="1" ht="18" customHeight="1">
      <c r="A9" s="187" t="s">
        <v>95</v>
      </c>
      <c r="B9" s="64" t="s">
        <v>28</v>
      </c>
      <c r="C9" s="59">
        <f ca="1">G9+中介业务!C10+中介业务!O10+直销业务!C9</f>
        <v>258651.75002599999</v>
      </c>
      <c r="D9" s="80">
        <v>234163.73513799999</v>
      </c>
      <c r="E9" s="61">
        <f t="shared" si="0"/>
        <v>10.45764617376318</v>
      </c>
      <c r="F9" s="62">
        <f>C9*100/$C$59</f>
        <v>6.0617303798238131</v>
      </c>
      <c r="G9" s="59">
        <f t="shared" si="1"/>
        <v>218963.12276</v>
      </c>
      <c r="H9" s="80">
        <v>1786.9578839999999</v>
      </c>
      <c r="I9" s="80">
        <v>51117.468733000002</v>
      </c>
      <c r="J9" s="80">
        <v>7.4999999999999997E-3</v>
      </c>
      <c r="K9" s="80">
        <v>10.668735000000002</v>
      </c>
      <c r="L9" s="80">
        <v>9468.4697610000003</v>
      </c>
      <c r="M9" s="80">
        <v>139969.79154600002</v>
      </c>
      <c r="N9" s="80">
        <v>171.73668099999998</v>
      </c>
      <c r="O9" s="80">
        <v>2222.73234</v>
      </c>
      <c r="P9" s="80">
        <v>763.36946699999999</v>
      </c>
      <c r="Q9" s="80">
        <v>1569.0479129999999</v>
      </c>
      <c r="R9" s="80">
        <v>9114.1682540000002</v>
      </c>
      <c r="S9" s="80">
        <v>16528.293151999998</v>
      </c>
      <c r="T9" s="148">
        <v>13426</v>
      </c>
    </row>
    <row r="10" spans="1:20" s="8" customFormat="1" ht="18" customHeight="1">
      <c r="A10" s="187"/>
      <c r="B10" s="64" t="s">
        <v>42</v>
      </c>
      <c r="C10" s="59">
        <f ca="1">G10+中介业务!C11+中介业务!O11+直销业务!C10</f>
        <v>39726.217424000002</v>
      </c>
      <c r="D10" s="80">
        <v>32365.593930999996</v>
      </c>
      <c r="E10" s="61">
        <f t="shared" si="0"/>
        <v>22.742123962538962</v>
      </c>
      <c r="F10" s="62">
        <f>C10*100/$C$60</f>
        <v>4.2921467532665369</v>
      </c>
      <c r="G10" s="59">
        <f t="shared" si="1"/>
        <v>28363.152631000004</v>
      </c>
      <c r="H10" s="80">
        <v>213.32925399999999</v>
      </c>
      <c r="I10" s="80">
        <v>7644.4883330000002</v>
      </c>
      <c r="J10" s="80">
        <v>0</v>
      </c>
      <c r="K10" s="80">
        <v>3.3530000000000002</v>
      </c>
      <c r="L10" s="80">
        <v>1062.5646320000001</v>
      </c>
      <c r="M10" s="80">
        <v>16552.304272000001</v>
      </c>
      <c r="N10" s="80">
        <v>19.314655999999999</v>
      </c>
      <c r="O10" s="80">
        <v>253.63739400000003</v>
      </c>
      <c r="P10" s="80">
        <v>148.24227999999999</v>
      </c>
      <c r="Q10" s="80">
        <v>186.84580299999999</v>
      </c>
      <c r="R10" s="80">
        <v>1836.9857850000001</v>
      </c>
      <c r="S10" s="80">
        <v>2072.3838470000001</v>
      </c>
      <c r="T10" s="148">
        <v>1550</v>
      </c>
    </row>
    <row r="11" spans="1:20" s="2" customFormat="1" ht="18" customHeight="1">
      <c r="A11" s="188" t="s">
        <v>80</v>
      </c>
      <c r="B11" s="76" t="s">
        <v>28</v>
      </c>
      <c r="C11" s="75">
        <f ca="1">G11+中介业务!C12+中介业务!O12+直销业务!C11</f>
        <v>400554.784483</v>
      </c>
      <c r="D11" s="79">
        <v>375450.15404500003</v>
      </c>
      <c r="E11" s="57">
        <f t="shared" si="0"/>
        <v>6.6865415202336065</v>
      </c>
      <c r="F11" s="58">
        <f>C11*100/$C$59</f>
        <v>9.3873523207954701</v>
      </c>
      <c r="G11" s="75">
        <f t="shared" si="1"/>
        <v>250253.14947199999</v>
      </c>
      <c r="H11" s="81">
        <v>1011.4313450000001</v>
      </c>
      <c r="I11" s="81">
        <v>22319.296297000001</v>
      </c>
      <c r="J11" s="81">
        <v>209.0986</v>
      </c>
      <c r="K11" s="81">
        <v>3135.2746139999995</v>
      </c>
      <c r="L11" s="81">
        <v>9179.8939040000005</v>
      </c>
      <c r="M11" s="81">
        <v>170158.021297</v>
      </c>
      <c r="N11" s="81">
        <v>95.802481999999998</v>
      </c>
      <c r="O11" s="81">
        <v>1268.5130570000001</v>
      </c>
      <c r="P11" s="81">
        <v>2500.0527520000001</v>
      </c>
      <c r="Q11" s="81">
        <v>2242.5987129999999</v>
      </c>
      <c r="R11" s="81">
        <v>23411.843811000006</v>
      </c>
      <c r="S11" s="81">
        <v>29960.200395999997</v>
      </c>
      <c r="T11" s="149">
        <v>10941</v>
      </c>
    </row>
    <row r="12" spans="1:20" s="2" customFormat="1" ht="18" customHeight="1">
      <c r="A12" s="188"/>
      <c r="B12" s="76" t="s">
        <v>42</v>
      </c>
      <c r="C12" s="75">
        <f ca="1">G12+中介业务!C13+中介业务!O13+直销业务!C12</f>
        <v>82208.134621000005</v>
      </c>
      <c r="D12" s="79">
        <v>80347.638105000005</v>
      </c>
      <c r="E12" s="57">
        <f t="shared" si="0"/>
        <v>2.3155584406459626</v>
      </c>
      <c r="F12" s="58">
        <f>C12*100/$C$60</f>
        <v>8.8820280657391457</v>
      </c>
      <c r="G12" s="75">
        <f t="shared" si="1"/>
        <v>60158.165313000005</v>
      </c>
      <c r="H12" s="81">
        <v>164.59834000000001</v>
      </c>
      <c r="I12" s="81">
        <v>5177.8107540000001</v>
      </c>
      <c r="J12" s="81">
        <v>4.7333999999999996</v>
      </c>
      <c r="K12" s="81">
        <v>831.71496000000002</v>
      </c>
      <c r="L12" s="81">
        <v>1990.745044</v>
      </c>
      <c r="M12" s="81">
        <v>39071.438110000003</v>
      </c>
      <c r="N12" s="81">
        <v>25.037686000000001</v>
      </c>
      <c r="O12" s="81">
        <v>321.82661300000001</v>
      </c>
      <c r="P12" s="81">
        <v>571.76488600000005</v>
      </c>
      <c r="Q12" s="81">
        <v>701.65926400000001</v>
      </c>
      <c r="R12" s="81">
        <v>5483.030436</v>
      </c>
      <c r="S12" s="81">
        <v>9272.3444400000008</v>
      </c>
      <c r="T12" s="149">
        <v>1568</v>
      </c>
    </row>
    <row r="13" spans="1:20" ht="18" customHeight="1">
      <c r="A13" s="187" t="s">
        <v>360</v>
      </c>
      <c r="B13" s="64" t="s">
        <v>28</v>
      </c>
      <c r="C13" s="59">
        <f ca="1">G13+中介业务!C14+中介业务!O14+直销业务!C13</f>
        <v>182231.79803299997</v>
      </c>
      <c r="D13" s="80">
        <v>177647.22995699997</v>
      </c>
      <c r="E13" s="61">
        <f t="shared" si="0"/>
        <v>2.5807146427837373</v>
      </c>
      <c r="F13" s="62">
        <f>C13*100/$C$59</f>
        <v>4.2707618494578661</v>
      </c>
      <c r="G13" s="59">
        <f t="shared" si="1"/>
        <v>127925.92421599997</v>
      </c>
      <c r="H13" s="80">
        <v>496.96247199999999</v>
      </c>
      <c r="I13" s="80">
        <v>28218.786732999997</v>
      </c>
      <c r="J13" s="80">
        <v>67.964849999999998</v>
      </c>
      <c r="K13" s="80">
        <v>526.81162499999994</v>
      </c>
      <c r="L13" s="80">
        <v>5420.6295970000001</v>
      </c>
      <c r="M13" s="80">
        <v>83079.559395999997</v>
      </c>
      <c r="N13" s="80">
        <v>89.218108999999998</v>
      </c>
      <c r="O13" s="80">
        <v>1192.2507100000003</v>
      </c>
      <c r="P13" s="80">
        <v>229.39754100000002</v>
      </c>
      <c r="Q13" s="80">
        <v>596.29634099999987</v>
      </c>
      <c r="R13" s="80">
        <v>6514.619721</v>
      </c>
      <c r="S13" s="80">
        <v>8393.8960309999984</v>
      </c>
      <c r="T13" s="148">
        <v>17162</v>
      </c>
    </row>
    <row r="14" spans="1:20" ht="18" customHeight="1">
      <c r="A14" s="187"/>
      <c r="B14" s="64" t="s">
        <v>42</v>
      </c>
      <c r="C14" s="59">
        <f ca="1">G14+中介业务!C15+中介业务!O15+直销业务!C14</f>
        <v>40008.621393000001</v>
      </c>
      <c r="D14" s="80">
        <v>29639.848835000001</v>
      </c>
      <c r="E14" s="61">
        <f t="shared" si="0"/>
        <v>34.982541968149683</v>
      </c>
      <c r="F14" s="62">
        <f>C14*100/$C$60</f>
        <v>4.3226585753641684</v>
      </c>
      <c r="G14" s="59">
        <f t="shared" si="1"/>
        <v>22435.527740000005</v>
      </c>
      <c r="H14" s="80">
        <v>141.906937</v>
      </c>
      <c r="I14" s="80">
        <v>4442.5221310000006</v>
      </c>
      <c r="J14" s="80">
        <v>5.5729220000000002</v>
      </c>
      <c r="K14" s="80">
        <v>50.613828999999996</v>
      </c>
      <c r="L14" s="80">
        <v>951.59433100000001</v>
      </c>
      <c r="M14" s="80">
        <v>13925.836918999999</v>
      </c>
      <c r="N14" s="80">
        <v>27.709199999999999</v>
      </c>
      <c r="O14" s="80">
        <v>326.685699</v>
      </c>
      <c r="P14" s="80">
        <v>60.916621999999997</v>
      </c>
      <c r="Q14" s="80">
        <v>206.42443600000001</v>
      </c>
      <c r="R14" s="80">
        <v>1314.638048</v>
      </c>
      <c r="S14" s="80">
        <v>2375.2311140000002</v>
      </c>
      <c r="T14" s="148">
        <v>1461</v>
      </c>
    </row>
    <row r="15" spans="1:20" s="8" customFormat="1" ht="18" customHeight="1">
      <c r="A15" s="188" t="s">
        <v>82</v>
      </c>
      <c r="B15" s="63" t="s">
        <v>28</v>
      </c>
      <c r="C15" s="75">
        <f ca="1">G15+中介业务!C16+中介业务!O16+直销业务!C15</f>
        <v>458061.40850499994</v>
      </c>
      <c r="D15" s="81">
        <v>349149.61721</v>
      </c>
      <c r="E15" s="57">
        <f t="shared" si="0"/>
        <v>31.19344427907355</v>
      </c>
      <c r="F15" s="58">
        <f>C15*100/$C$59</f>
        <v>10.73507043923164</v>
      </c>
      <c r="G15" s="55">
        <f t="shared" si="1"/>
        <v>101721.812739</v>
      </c>
      <c r="H15" s="81">
        <v>740.74616800000001</v>
      </c>
      <c r="I15" s="81">
        <v>13163.430955999998</v>
      </c>
      <c r="J15" s="81">
        <v>1139.2011010000001</v>
      </c>
      <c r="K15" s="81">
        <v>36450.837673000002</v>
      </c>
      <c r="L15" s="81">
        <v>1182.885808</v>
      </c>
      <c r="M15" s="81">
        <v>17897.265707999999</v>
      </c>
      <c r="N15" s="81">
        <v>155.96574099999998</v>
      </c>
      <c r="O15" s="81">
        <v>2595.152646</v>
      </c>
      <c r="P15" s="81">
        <v>2078.453485</v>
      </c>
      <c r="Q15" s="81">
        <v>396.44045</v>
      </c>
      <c r="R15" s="81">
        <v>27694.105145000001</v>
      </c>
      <c r="S15" s="81">
        <v>3921.0206109999999</v>
      </c>
      <c r="T15" s="149">
        <v>5706</v>
      </c>
    </row>
    <row r="16" spans="1:20" s="8" customFormat="1" ht="18" customHeight="1">
      <c r="A16" s="188"/>
      <c r="B16" s="63" t="s">
        <v>42</v>
      </c>
      <c r="C16" s="75">
        <f ca="1">G16+中介业务!C17+中介业务!O17+直销业务!C16</f>
        <v>54246.229725000005</v>
      </c>
      <c r="D16" s="81">
        <v>37447.896846999996</v>
      </c>
      <c r="E16" s="57">
        <f t="shared" si="0"/>
        <v>44.85788066185016</v>
      </c>
      <c r="F16" s="58">
        <f>C16*100/$C$60</f>
        <v>5.860935016945434</v>
      </c>
      <c r="G16" s="55">
        <f t="shared" si="1"/>
        <v>20531.359437000003</v>
      </c>
      <c r="H16" s="81">
        <v>337.81672500000002</v>
      </c>
      <c r="I16" s="81">
        <v>2157.477527</v>
      </c>
      <c r="J16" s="81">
        <v>225.03384599999998</v>
      </c>
      <c r="K16" s="81">
        <v>4053.2131989999998</v>
      </c>
      <c r="L16" s="81">
        <v>166.74086700000001</v>
      </c>
      <c r="M16" s="81">
        <v>2822.0783059999999</v>
      </c>
      <c r="N16" s="81">
        <v>16.868606</v>
      </c>
      <c r="O16" s="81">
        <v>203.12686099999999</v>
      </c>
      <c r="P16" s="81">
        <v>1222.781569</v>
      </c>
      <c r="Q16" s="81">
        <v>57.579499999999996</v>
      </c>
      <c r="R16" s="81">
        <v>10823.271414000001</v>
      </c>
      <c r="S16" s="81">
        <v>472.19213000000002</v>
      </c>
      <c r="T16" s="149">
        <v>484</v>
      </c>
    </row>
    <row r="17" spans="1:20" ht="18" customHeight="1">
      <c r="A17" s="187" t="s">
        <v>83</v>
      </c>
      <c r="B17" s="64" t="s">
        <v>28</v>
      </c>
      <c r="C17" s="59">
        <f ca="1">G17+中介业务!C18+中介业务!O18+直销业务!C17</f>
        <v>23513.858667000008</v>
      </c>
      <c r="D17" s="80">
        <v>21789.216144000002</v>
      </c>
      <c r="E17" s="61">
        <f t="shared" si="0"/>
        <v>7.9151196243234878</v>
      </c>
      <c r="F17" s="62">
        <f>C17*100/$C$59</f>
        <v>0.55106787954966341</v>
      </c>
      <c r="G17" s="59">
        <f t="shared" si="1"/>
        <v>10098.875322000007</v>
      </c>
      <c r="H17" s="80">
        <v>83.576725000000025</v>
      </c>
      <c r="I17" s="80">
        <v>2051.6190120000015</v>
      </c>
      <c r="J17" s="80">
        <v>9.1820000000000009E-3</v>
      </c>
      <c r="K17" s="80">
        <v>73.963280999999995</v>
      </c>
      <c r="L17" s="80">
        <v>292.46579500000013</v>
      </c>
      <c r="M17" s="80">
        <v>4000.7987980000048</v>
      </c>
      <c r="N17" s="80">
        <v>25.617618999999998</v>
      </c>
      <c r="O17" s="80">
        <v>241.40941400000006</v>
      </c>
      <c r="P17" s="80">
        <v>158.47416699999999</v>
      </c>
      <c r="Q17" s="80">
        <v>266.61487700000009</v>
      </c>
      <c r="R17" s="80">
        <v>1719.4304999999999</v>
      </c>
      <c r="S17" s="80">
        <v>2011.6543170000004</v>
      </c>
      <c r="T17" s="148">
        <v>665</v>
      </c>
    </row>
    <row r="18" spans="1:20" ht="18" customHeight="1">
      <c r="A18" s="187"/>
      <c r="B18" s="64" t="s">
        <v>42</v>
      </c>
      <c r="C18" s="59">
        <f ca="1">G18+中介业务!C19+中介业务!O19+直销业务!C18</f>
        <v>15904.543243</v>
      </c>
      <c r="D18" s="80">
        <v>15290.322004</v>
      </c>
      <c r="E18" s="61">
        <f t="shared" si="0"/>
        <v>4.0170588875716158</v>
      </c>
      <c r="F18" s="62">
        <f>C18*100/$C$60</f>
        <v>1.7183773857459839</v>
      </c>
      <c r="G18" s="59">
        <f t="shared" si="1"/>
        <v>4236.8248180000001</v>
      </c>
      <c r="H18" s="80">
        <v>14.818486999999999</v>
      </c>
      <c r="I18" s="80">
        <v>801.39638400000013</v>
      </c>
      <c r="J18" s="80">
        <v>1.74E-4</v>
      </c>
      <c r="K18" s="80">
        <v>10.654682000000001</v>
      </c>
      <c r="L18" s="80">
        <v>134.10395</v>
      </c>
      <c r="M18" s="80">
        <v>1730.568839</v>
      </c>
      <c r="N18" s="80">
        <v>9.4218679999999999</v>
      </c>
      <c r="O18" s="80">
        <v>100.49905800000001</v>
      </c>
      <c r="P18" s="80">
        <v>55.090566999999993</v>
      </c>
      <c r="Q18" s="80">
        <v>118.53128000000002</v>
      </c>
      <c r="R18" s="80">
        <v>635.32581599999992</v>
      </c>
      <c r="S18" s="80">
        <v>958.38003900000001</v>
      </c>
      <c r="T18" s="148">
        <v>204</v>
      </c>
    </row>
    <row r="19" spans="1:20" ht="18" customHeight="1">
      <c r="A19" s="188" t="s">
        <v>133</v>
      </c>
      <c r="B19" s="63" t="s">
        <v>28</v>
      </c>
      <c r="C19" s="75">
        <f ca="1">G19+中介业务!C20+中介业务!O20+直销业务!C19</f>
        <v>99392.020000000019</v>
      </c>
      <c r="D19" s="81">
        <v>68888.86</v>
      </c>
      <c r="E19" s="57">
        <f t="shared" si="0"/>
        <v>44.278799213690021</v>
      </c>
      <c r="F19" s="58">
        <f>C19*100/$C$59</f>
        <v>2.3293390711081341</v>
      </c>
      <c r="G19" s="55">
        <f t="shared" si="1"/>
        <v>18362.41</v>
      </c>
      <c r="H19" s="65">
        <v>149.35</v>
      </c>
      <c r="I19" s="65">
        <v>4270.6400000000003</v>
      </c>
      <c r="J19" s="65">
        <v>3.11</v>
      </c>
      <c r="K19" s="65">
        <v>116.69</v>
      </c>
      <c r="L19" s="65">
        <v>924</v>
      </c>
      <c r="M19" s="65">
        <v>11778.93</v>
      </c>
      <c r="N19" s="65">
        <v>15.12</v>
      </c>
      <c r="O19" s="65">
        <v>175.35</v>
      </c>
      <c r="P19" s="65">
        <v>62.05</v>
      </c>
      <c r="Q19" s="65">
        <v>108.61</v>
      </c>
      <c r="R19" s="65">
        <v>1097.45</v>
      </c>
      <c r="S19" s="65">
        <v>923.35</v>
      </c>
      <c r="T19" s="150">
        <v>2381</v>
      </c>
    </row>
    <row r="20" spans="1:20" ht="18" customHeight="1">
      <c r="A20" s="188"/>
      <c r="B20" s="63" t="s">
        <v>42</v>
      </c>
      <c r="C20" s="75">
        <f ca="1">G20+中介业务!C21+中介业务!O21+直销业务!C20</f>
        <v>5774.52</v>
      </c>
      <c r="D20" s="81">
        <v>6832.62</v>
      </c>
      <c r="E20" s="57">
        <f t="shared" si="0"/>
        <v>-15.486006831932691</v>
      </c>
      <c r="F20" s="58">
        <f>C20*100/$C$60</f>
        <v>0.62389748827934322</v>
      </c>
      <c r="G20" s="55">
        <f t="shared" si="1"/>
        <v>1597.74</v>
      </c>
      <c r="H20" s="65">
        <v>4.08</v>
      </c>
      <c r="I20" s="65">
        <v>390.51</v>
      </c>
      <c r="J20" s="65">
        <v>0.03</v>
      </c>
      <c r="K20" s="65">
        <v>41.2</v>
      </c>
      <c r="L20" s="65">
        <v>63.01</v>
      </c>
      <c r="M20" s="65">
        <v>949.8</v>
      </c>
      <c r="N20" s="65">
        <v>1.08</v>
      </c>
      <c r="O20" s="65">
        <v>15.21</v>
      </c>
      <c r="P20" s="65">
        <v>5.4</v>
      </c>
      <c r="Q20" s="65">
        <v>9.01</v>
      </c>
      <c r="R20" s="65">
        <v>108.74</v>
      </c>
      <c r="S20" s="65">
        <v>92.28</v>
      </c>
      <c r="T20" s="71">
        <v>163</v>
      </c>
    </row>
    <row r="21" spans="1:20" s="8" customFormat="1" ht="18" customHeight="1">
      <c r="A21" s="187" t="s">
        <v>84</v>
      </c>
      <c r="B21" s="64" t="s">
        <v>28</v>
      </c>
      <c r="C21" s="59">
        <f ca="1">G21+中介业务!C22+中介业务!O22+直销业务!C21</f>
        <v>54140.318369000001</v>
      </c>
      <c r="D21" s="80">
        <v>36032.855685000002</v>
      </c>
      <c r="E21" s="61">
        <f t="shared" si="0"/>
        <v>50.252643982191771</v>
      </c>
      <c r="F21" s="62">
        <f>C21*100/$C$59</f>
        <v>1.2688257960663754</v>
      </c>
      <c r="G21" s="59">
        <f t="shared" si="1"/>
        <v>27121.854472000003</v>
      </c>
      <c r="H21" s="80">
        <v>47.438208999999915</v>
      </c>
      <c r="I21" s="80">
        <v>5448.5115250000008</v>
      </c>
      <c r="J21" s="80">
        <v>0</v>
      </c>
      <c r="K21" s="80">
        <v>13.208</v>
      </c>
      <c r="L21" s="80">
        <v>1655.2714090000009</v>
      </c>
      <c r="M21" s="80">
        <v>18697.652879000001</v>
      </c>
      <c r="N21" s="80">
        <v>13.165967999999992</v>
      </c>
      <c r="O21" s="80">
        <v>173.273302</v>
      </c>
      <c r="P21" s="80">
        <v>157.75072799999975</v>
      </c>
      <c r="Q21" s="80">
        <v>186.59957099999997</v>
      </c>
      <c r="R21" s="80">
        <v>1555.704405</v>
      </c>
      <c r="S21" s="80">
        <v>1233.504361</v>
      </c>
      <c r="T21" s="148">
        <v>2402</v>
      </c>
    </row>
    <row r="22" spans="1:20" s="8" customFormat="1" ht="18" customHeight="1">
      <c r="A22" s="187"/>
      <c r="B22" s="64" t="s">
        <v>42</v>
      </c>
      <c r="C22" s="59">
        <f ca="1">G22+中介业务!C23+中介业务!O23+直销业务!C22</f>
        <v>9524.4761440000002</v>
      </c>
      <c r="D22" s="80">
        <v>7508.1587010000003</v>
      </c>
      <c r="E22" s="61">
        <f t="shared" si="0"/>
        <v>26.855018963989796</v>
      </c>
      <c r="F22" s="62">
        <f>C22*100/$C$60</f>
        <v>1.0290546648757168</v>
      </c>
      <c r="G22" s="59">
        <f t="shared" si="1"/>
        <v>6137.1515609999997</v>
      </c>
      <c r="H22" s="80">
        <v>8.5974260000000413</v>
      </c>
      <c r="I22" s="80">
        <v>1049.1174779999999</v>
      </c>
      <c r="J22" s="80">
        <v>0</v>
      </c>
      <c r="K22" s="80">
        <v>8.9832999999999998</v>
      </c>
      <c r="L22" s="80">
        <v>421.61908199999971</v>
      </c>
      <c r="M22" s="80">
        <v>4320.2407789999997</v>
      </c>
      <c r="N22" s="80">
        <v>2.8363459999999989</v>
      </c>
      <c r="O22" s="80">
        <v>34.916874999999997</v>
      </c>
      <c r="P22" s="80">
        <v>39.980143999999996</v>
      </c>
      <c r="Q22" s="80">
        <v>54.671401000000003</v>
      </c>
      <c r="R22" s="80">
        <v>384.68439899999998</v>
      </c>
      <c r="S22" s="80">
        <v>339.20873</v>
      </c>
      <c r="T22" s="148">
        <v>433</v>
      </c>
    </row>
    <row r="23" spans="1:20" ht="18" customHeight="1">
      <c r="A23" s="188" t="s">
        <v>195</v>
      </c>
      <c r="B23" s="63" t="s">
        <v>28</v>
      </c>
      <c r="C23" s="75">
        <f ca="1">G23+中介业务!C24+中介业务!O24+直销业务!C23</f>
        <v>304089.16889600002</v>
      </c>
      <c r="D23" s="81">
        <v>113243.200038</v>
      </c>
      <c r="E23" s="57">
        <f t="shared" si="0"/>
        <v>168.52753083095456</v>
      </c>
      <c r="F23" s="58">
        <f>C23*100/$C$59</f>
        <v>7.1265961010778636</v>
      </c>
      <c r="G23" s="55">
        <f t="shared" si="1"/>
        <v>42602.780991</v>
      </c>
      <c r="H23" s="81">
        <v>205.56649999999999</v>
      </c>
      <c r="I23" s="81">
        <v>8732.0282000000007</v>
      </c>
      <c r="J23" s="81">
        <v>4.5305999999999997</v>
      </c>
      <c r="K23" s="81">
        <v>27.4986</v>
      </c>
      <c r="L23" s="81">
        <v>1008.3359550000001</v>
      </c>
      <c r="M23" s="81">
        <v>26962.048487</v>
      </c>
      <c r="N23" s="81">
        <v>226.107</v>
      </c>
      <c r="O23" s="81">
        <v>1602.0023369999999</v>
      </c>
      <c r="P23" s="81">
        <v>110.97469300000002</v>
      </c>
      <c r="Q23" s="81">
        <v>227.44507099999998</v>
      </c>
      <c r="R23" s="81">
        <v>2282.2374770000001</v>
      </c>
      <c r="S23" s="81">
        <v>2996.9658899999999</v>
      </c>
      <c r="T23" s="149">
        <v>6782</v>
      </c>
    </row>
    <row r="24" spans="1:20" ht="18" customHeight="1">
      <c r="A24" s="188"/>
      <c r="B24" s="63" t="s">
        <v>42</v>
      </c>
      <c r="C24" s="75">
        <f ca="1">G24+中介业务!C25+中介业务!O25+直销业务!C24</f>
        <v>28012.364279999998</v>
      </c>
      <c r="D24" s="81">
        <v>16907.711950999997</v>
      </c>
      <c r="E24" s="57">
        <f t="shared" si="0"/>
        <v>65.678031191814938</v>
      </c>
      <c r="F24" s="58">
        <f>C24*100/$C$60</f>
        <v>3.0265448409665203</v>
      </c>
      <c r="G24" s="55">
        <f t="shared" si="1"/>
        <v>4833.8929900000003</v>
      </c>
      <c r="H24" s="81">
        <v>26.773099999999999</v>
      </c>
      <c r="I24" s="81">
        <v>1651.8769</v>
      </c>
      <c r="J24" s="81">
        <v>0</v>
      </c>
      <c r="K24" s="81">
        <v>0</v>
      </c>
      <c r="L24" s="81">
        <v>29.321930000000002</v>
      </c>
      <c r="M24" s="81">
        <v>2112.790958</v>
      </c>
      <c r="N24" s="81">
        <v>42.212599999999995</v>
      </c>
      <c r="O24" s="81">
        <v>240.107497</v>
      </c>
      <c r="P24" s="81">
        <v>22.659176999999996</v>
      </c>
      <c r="Q24" s="81">
        <v>26.972443999999999</v>
      </c>
      <c r="R24" s="81">
        <v>480.35067200000009</v>
      </c>
      <c r="S24" s="81">
        <v>348.76696300000003</v>
      </c>
      <c r="T24" s="149">
        <v>1148</v>
      </c>
    </row>
    <row r="25" spans="1:20" ht="18" customHeight="1">
      <c r="A25" s="187" t="s">
        <v>85</v>
      </c>
      <c r="B25" s="64" t="s">
        <v>28</v>
      </c>
      <c r="C25" s="59">
        <f ca="1">G25+中介业务!C26+中介业务!O26+直销业务!C25</f>
        <v>152266.449391</v>
      </c>
      <c r="D25" s="80">
        <v>115360.20267099999</v>
      </c>
      <c r="E25" s="61">
        <f t="shared" si="0"/>
        <v>31.992182629267994</v>
      </c>
      <c r="F25" s="62">
        <f>C25*100/$C$59</f>
        <v>3.5684976498653072</v>
      </c>
      <c r="G25" s="59">
        <f t="shared" si="1"/>
        <v>66066.993982999993</v>
      </c>
      <c r="H25" s="80">
        <v>1164.9395400000008</v>
      </c>
      <c r="I25" s="80">
        <v>19329.589866999999</v>
      </c>
      <c r="J25" s="80">
        <v>-9.9999350000000025</v>
      </c>
      <c r="K25" s="80">
        <v>84.164080999999996</v>
      </c>
      <c r="L25" s="80">
        <v>4305.5964139999987</v>
      </c>
      <c r="M25" s="80">
        <v>38081.905336999997</v>
      </c>
      <c r="N25" s="80">
        <v>103.57324999999994</v>
      </c>
      <c r="O25" s="80">
        <v>1261.6922299999999</v>
      </c>
      <c r="P25" s="80">
        <v>401.66663500000027</v>
      </c>
      <c r="Q25" s="80">
        <v>778.02157</v>
      </c>
      <c r="R25" s="80">
        <v>3855.251655</v>
      </c>
      <c r="S25" s="80">
        <v>3454.390813</v>
      </c>
      <c r="T25" s="148">
        <v>4233</v>
      </c>
    </row>
    <row r="26" spans="1:20" ht="18" customHeight="1">
      <c r="A26" s="187"/>
      <c r="B26" s="64" t="s">
        <v>42</v>
      </c>
      <c r="C26" s="59">
        <f ca="1">G26+中介业务!C27+中介业务!O27+直销业务!C26</f>
        <v>48917.427881999996</v>
      </c>
      <c r="D26" s="80">
        <v>39415.354958999997</v>
      </c>
      <c r="E26" s="61">
        <f t="shared" si="0"/>
        <v>24.107541167354938</v>
      </c>
      <c r="F26" s="62">
        <f>C26*100/$C$60</f>
        <v>5.2851943345361532</v>
      </c>
      <c r="G26" s="59">
        <f t="shared" si="1"/>
        <v>21704.182594999998</v>
      </c>
      <c r="H26" s="80">
        <v>328.11707999999817</v>
      </c>
      <c r="I26" s="80">
        <v>5622.6993679999987</v>
      </c>
      <c r="J26" s="80">
        <v>0</v>
      </c>
      <c r="K26" s="80">
        <v>21.224087000000001</v>
      </c>
      <c r="L26" s="80">
        <v>1455.8651640000007</v>
      </c>
      <c r="M26" s="80">
        <v>13123.065342</v>
      </c>
      <c r="N26" s="80">
        <v>35.420679999999948</v>
      </c>
      <c r="O26" s="80">
        <v>378.90578999999997</v>
      </c>
      <c r="P26" s="80">
        <v>161.05856500000027</v>
      </c>
      <c r="Q26" s="80">
        <v>247.20405900000003</v>
      </c>
      <c r="R26" s="80">
        <v>1357.8728630000001</v>
      </c>
      <c r="S26" s="80">
        <v>1200.4151449999999</v>
      </c>
      <c r="T26" s="148">
        <v>784</v>
      </c>
    </row>
    <row r="27" spans="1:20" s="8" customFormat="1" ht="18" customHeight="1">
      <c r="A27" s="188" t="s">
        <v>97</v>
      </c>
      <c r="B27" s="63" t="s">
        <v>28</v>
      </c>
      <c r="C27" s="75">
        <f ca="1">G27+中介业务!C28+中介业务!O28+直销业务!C27</f>
        <v>21103.23</v>
      </c>
      <c r="D27" s="81">
        <v>14868</v>
      </c>
      <c r="E27" s="57">
        <f t="shared" si="0"/>
        <v>41.93724778046812</v>
      </c>
      <c r="F27" s="58">
        <f>C27*100/$C$59</f>
        <v>0.49457268466403337</v>
      </c>
      <c r="G27" s="55">
        <f t="shared" si="1"/>
        <v>0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149"/>
    </row>
    <row r="28" spans="1:20" s="8" customFormat="1" ht="18" customHeight="1">
      <c r="A28" s="188"/>
      <c r="B28" s="63" t="s">
        <v>42</v>
      </c>
      <c r="C28" s="75">
        <f ca="1">G28+中介业务!C29+中介业务!O29+直销业务!C28</f>
        <v>12910.1</v>
      </c>
      <c r="D28" s="81">
        <v>10611.4</v>
      </c>
      <c r="E28" s="57">
        <f t="shared" si="0"/>
        <v>21.662551595453952</v>
      </c>
      <c r="F28" s="58">
        <f>C28*100/$C$60</f>
        <v>1.3948482234774748</v>
      </c>
      <c r="G28" s="55">
        <f t="shared" si="1"/>
        <v>0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149"/>
    </row>
    <row r="29" spans="1:20" ht="18" customHeight="1">
      <c r="A29" s="187" t="s">
        <v>86</v>
      </c>
      <c r="B29" s="64" t="s">
        <v>28</v>
      </c>
      <c r="C29" s="59">
        <f ca="1">G29+中介业务!C30+中介业务!O30+直销业务!C29</f>
        <v>19219.992102</v>
      </c>
      <c r="D29" s="80">
        <v>16105.012746</v>
      </c>
      <c r="E29" s="61">
        <f t="shared" si="0"/>
        <v>19.341675819372863</v>
      </c>
      <c r="F29" s="62">
        <f>C29*100/$C$59</f>
        <v>0.45043735452381739</v>
      </c>
      <c r="G29" s="59">
        <f t="shared" si="1"/>
        <v>12477.480176000003</v>
      </c>
      <c r="H29" s="80">
        <v>203.20503099999974</v>
      </c>
      <c r="I29" s="80">
        <v>2499.8130070000002</v>
      </c>
      <c r="J29" s="80">
        <v>0.32339699999999977</v>
      </c>
      <c r="K29" s="80">
        <v>52.998200999999995</v>
      </c>
      <c r="L29" s="80">
        <v>605.3707579999998</v>
      </c>
      <c r="M29" s="80">
        <v>7898.043028000001</v>
      </c>
      <c r="N29" s="80">
        <v>4.8390670000000062</v>
      </c>
      <c r="O29" s="80">
        <v>67.182896999999997</v>
      </c>
      <c r="P29" s="80">
        <v>94.087162000000006</v>
      </c>
      <c r="Q29" s="80">
        <v>128.08454700000004</v>
      </c>
      <c r="R29" s="80">
        <v>786.29455499999995</v>
      </c>
      <c r="S29" s="80">
        <v>1173.148488</v>
      </c>
      <c r="T29" s="148">
        <v>904</v>
      </c>
    </row>
    <row r="30" spans="1:20" ht="18" customHeight="1">
      <c r="A30" s="187"/>
      <c r="B30" s="64" t="s">
        <v>42</v>
      </c>
      <c r="C30" s="59">
        <f ca="1">G30+中介业务!C31+中介业务!O31+直销业务!C30</f>
        <v>3952.6759569999995</v>
      </c>
      <c r="D30" s="80">
        <v>4142.4695969999993</v>
      </c>
      <c r="E30" s="61">
        <f t="shared" si="0"/>
        <v>-4.5816543864908397</v>
      </c>
      <c r="F30" s="62">
        <f>C30*100/$C$60</f>
        <v>0.42705966929795874</v>
      </c>
      <c r="G30" s="59">
        <f t="shared" si="1"/>
        <v>963.29780199999993</v>
      </c>
      <c r="H30" s="80">
        <v>9.1263239999998973</v>
      </c>
      <c r="I30" s="80">
        <v>140.99430099999989</v>
      </c>
      <c r="J30" s="80">
        <v>0</v>
      </c>
      <c r="K30" s="80">
        <v>0.46638100000000005</v>
      </c>
      <c r="L30" s="80">
        <v>46.835042000000044</v>
      </c>
      <c r="M30" s="80">
        <v>639.09693600000003</v>
      </c>
      <c r="N30" s="80">
        <v>0.27384999999999948</v>
      </c>
      <c r="O30" s="80">
        <v>4.5935389999999998</v>
      </c>
      <c r="P30" s="80">
        <v>5.1226569999999754</v>
      </c>
      <c r="Q30" s="80">
        <v>11.743703000000011</v>
      </c>
      <c r="R30" s="80">
        <v>53.043993</v>
      </c>
      <c r="S30" s="80">
        <v>125.10265200000001</v>
      </c>
      <c r="T30" s="148">
        <v>50</v>
      </c>
    </row>
    <row r="31" spans="1:20" ht="18" customHeight="1">
      <c r="A31" s="188" t="s">
        <v>87</v>
      </c>
      <c r="B31" s="63" t="s">
        <v>28</v>
      </c>
      <c r="C31" s="75">
        <f ca="1">G31+中介业务!C32+中介业务!O32+直销业务!C31</f>
        <v>17313.469894000002</v>
      </c>
      <c r="D31" s="81">
        <v>20391.858312999993</v>
      </c>
      <c r="E31" s="57">
        <f t="shared" si="0"/>
        <v>-15.09616422274517</v>
      </c>
      <c r="F31" s="58">
        <f>C31*100/$C$59</f>
        <v>0.40575633617818213</v>
      </c>
      <c r="G31" s="55">
        <f t="shared" si="1"/>
        <v>1197.831621</v>
      </c>
      <c r="H31" s="81">
        <v>1.2159</v>
      </c>
      <c r="I31" s="81">
        <v>10.068300000000001</v>
      </c>
      <c r="J31" s="81"/>
      <c r="K31" s="81"/>
      <c r="L31" s="81"/>
      <c r="M31" s="81"/>
      <c r="N31" s="81">
        <v>13.452799999999996</v>
      </c>
      <c r="O31" s="81">
        <v>151.37765899999999</v>
      </c>
      <c r="P31" s="81">
        <v>38.645196999999996</v>
      </c>
      <c r="Q31" s="81">
        <v>55.347614000000007</v>
      </c>
      <c r="R31" s="81">
        <v>537.03026999999997</v>
      </c>
      <c r="S31" s="81">
        <v>499.35539200000005</v>
      </c>
      <c r="T31" s="149">
        <v>726</v>
      </c>
    </row>
    <row r="32" spans="1:20" ht="18" customHeight="1">
      <c r="A32" s="188"/>
      <c r="B32" s="63" t="s">
        <v>42</v>
      </c>
      <c r="C32" s="75">
        <f ca="1">G32+中介业务!C33+中介业务!O33+直销业务!C32</f>
        <v>1645.8780409999999</v>
      </c>
      <c r="D32" s="81">
        <v>1749.6128480000007</v>
      </c>
      <c r="E32" s="57">
        <f t="shared" si="0"/>
        <v>-5.929014931422171</v>
      </c>
      <c r="F32" s="58">
        <f>C32*100/$C$60</f>
        <v>0.17782589302557197</v>
      </c>
      <c r="G32" s="55">
        <f t="shared" si="1"/>
        <v>113.81085900000001</v>
      </c>
      <c r="H32" s="81">
        <v>0</v>
      </c>
      <c r="I32" s="81">
        <v>0</v>
      </c>
      <c r="J32" s="81"/>
      <c r="K32" s="81"/>
      <c r="L32" s="81"/>
      <c r="M32" s="81"/>
      <c r="N32" s="81">
        <v>0.28599999999999998</v>
      </c>
      <c r="O32" s="81">
        <v>8.7983320000000003</v>
      </c>
      <c r="P32" s="81">
        <v>2.5084</v>
      </c>
      <c r="Q32" s="81">
        <v>5.8751049999999996</v>
      </c>
      <c r="R32" s="81">
        <v>44.034145000000002</v>
      </c>
      <c r="S32" s="81">
        <v>60.978382000000003</v>
      </c>
      <c r="T32" s="149">
        <v>14</v>
      </c>
    </row>
    <row r="33" spans="1:20" s="8" customFormat="1" ht="18" customHeight="1">
      <c r="A33" s="187" t="s">
        <v>88</v>
      </c>
      <c r="B33" s="64" t="s">
        <v>28</v>
      </c>
      <c r="C33" s="86">
        <f ca="1">G33+中介业务!C34+中介业务!O34+直销业务!C33</f>
        <v>20837.373819999997</v>
      </c>
      <c r="D33" s="80">
        <v>15687.280611000002</v>
      </c>
      <c r="E33" s="61">
        <f t="shared" si="0"/>
        <v>32.829738542375047</v>
      </c>
      <c r="F33" s="62">
        <f>C33*100/$C$59</f>
        <v>0.48834211215560097</v>
      </c>
      <c r="G33" s="59">
        <f>I33+K33+M33+O33+R33+S33</f>
        <v>7679.3363379999992</v>
      </c>
      <c r="H33" s="80">
        <v>96.918923999999834</v>
      </c>
      <c r="I33" s="80">
        <v>1709.1652319999996</v>
      </c>
      <c r="J33" s="80">
        <v>-0.76001599999999669</v>
      </c>
      <c r="K33" s="80">
        <v>19.486514000000003</v>
      </c>
      <c r="L33" s="80">
        <v>275.54099600000018</v>
      </c>
      <c r="M33" s="80">
        <v>3856.2940790000002</v>
      </c>
      <c r="N33" s="80">
        <v>35.118666999999959</v>
      </c>
      <c r="O33" s="80">
        <v>462.05752899999999</v>
      </c>
      <c r="P33" s="80">
        <v>177.08559200000002</v>
      </c>
      <c r="Q33" s="80">
        <v>50.076371999999992</v>
      </c>
      <c r="R33" s="80">
        <v>1057.4446370000001</v>
      </c>
      <c r="S33" s="80">
        <v>574.88834699999995</v>
      </c>
      <c r="T33" s="148"/>
    </row>
    <row r="34" spans="1:20" s="8" customFormat="1" ht="18" customHeight="1">
      <c r="A34" s="187"/>
      <c r="B34" s="64" t="s">
        <v>42</v>
      </c>
      <c r="C34" s="59">
        <f ca="1">G34+中介业务!C35+中介业务!O35+直销业务!C34</f>
        <v>7301.989431</v>
      </c>
      <c r="D34" s="80">
        <v>5312.0124539999997</v>
      </c>
      <c r="E34" s="61">
        <f t="shared" si="0"/>
        <v>37.461828153311785</v>
      </c>
      <c r="F34" s="62">
        <f>C34*100/$C$60</f>
        <v>0.78893013885885066</v>
      </c>
      <c r="G34" s="59">
        <f t="shared" si="1"/>
        <v>965.37497700000006</v>
      </c>
      <c r="H34" s="80">
        <v>12.562138000000004</v>
      </c>
      <c r="I34" s="80">
        <v>183.74404900000005</v>
      </c>
      <c r="J34" s="80">
        <v>-0.58343899999999937</v>
      </c>
      <c r="K34" s="80">
        <v>-4.867445</v>
      </c>
      <c r="L34" s="80">
        <v>43.709563000000003</v>
      </c>
      <c r="M34" s="80">
        <v>473.826683</v>
      </c>
      <c r="N34" s="80">
        <v>5.5555670000000106</v>
      </c>
      <c r="O34" s="80">
        <v>74.170928000000004</v>
      </c>
      <c r="P34" s="80">
        <v>24.255354000000011</v>
      </c>
      <c r="Q34" s="80">
        <v>8.049002999999999</v>
      </c>
      <c r="R34" s="80">
        <v>152.86665600000001</v>
      </c>
      <c r="S34" s="80">
        <v>85.634106000000003</v>
      </c>
      <c r="T34" s="148"/>
    </row>
    <row r="35" spans="1:20" s="8" customFormat="1" ht="18" customHeight="1">
      <c r="A35" s="188" t="s">
        <v>89</v>
      </c>
      <c r="B35" s="63" t="s">
        <v>28</v>
      </c>
      <c r="C35" s="75">
        <f ca="1">G35+中介业务!C36+中介业务!O36+直销业务!C35</f>
        <v>23046.82</v>
      </c>
      <c r="D35" s="81">
        <v>20694.88</v>
      </c>
      <c r="E35" s="57">
        <f t="shared" si="0"/>
        <v>11.364839999072228</v>
      </c>
      <c r="F35" s="58">
        <f>C35*100/$C$59</f>
        <v>0.54012241919216808</v>
      </c>
      <c r="G35" s="55">
        <f t="shared" si="1"/>
        <v>5373.2</v>
      </c>
      <c r="H35" s="81">
        <v>47.59</v>
      </c>
      <c r="I35" s="81">
        <v>1994.71</v>
      </c>
      <c r="J35" s="81"/>
      <c r="K35" s="81"/>
      <c r="L35" s="81">
        <v>194.58</v>
      </c>
      <c r="M35" s="81">
        <v>3315.53</v>
      </c>
      <c r="N35" s="81">
        <v>2.0099999999999998</v>
      </c>
      <c r="O35" s="81">
        <v>28.77</v>
      </c>
      <c r="P35" s="81">
        <v>2.34</v>
      </c>
      <c r="Q35" s="81"/>
      <c r="R35" s="81">
        <v>34.19</v>
      </c>
      <c r="S35" s="81"/>
      <c r="T35" s="149">
        <v>956</v>
      </c>
    </row>
    <row r="36" spans="1:20" s="8" customFormat="1" ht="18" customHeight="1">
      <c r="A36" s="188"/>
      <c r="B36" s="63" t="s">
        <v>42</v>
      </c>
      <c r="C36" s="75">
        <f ca="1">G36+中介业务!C37+中介业务!O37+直销业务!C36</f>
        <v>5955.91</v>
      </c>
      <c r="D36" s="81">
        <v>5861.4</v>
      </c>
      <c r="E36" s="57">
        <f t="shared" si="0"/>
        <v>1.6124134165898971</v>
      </c>
      <c r="F36" s="58">
        <f>C36*100/$C$60</f>
        <v>0.64349544021283545</v>
      </c>
      <c r="G36" s="55">
        <f t="shared" si="1"/>
        <v>1282.67</v>
      </c>
      <c r="H36" s="81">
        <v>1.6347</v>
      </c>
      <c r="I36" s="81">
        <v>313.2</v>
      </c>
      <c r="J36" s="81"/>
      <c r="K36" s="81"/>
      <c r="L36" s="81">
        <v>64.484999999999999</v>
      </c>
      <c r="M36" s="81">
        <v>937.85</v>
      </c>
      <c r="N36" s="81">
        <v>1.2853000000000001</v>
      </c>
      <c r="O36" s="81">
        <v>14.46</v>
      </c>
      <c r="P36" s="81">
        <v>1.2339</v>
      </c>
      <c r="Q36" s="81"/>
      <c r="R36" s="81">
        <v>17.16</v>
      </c>
      <c r="S36" s="81"/>
      <c r="T36" s="149">
        <v>158</v>
      </c>
    </row>
    <row r="37" spans="1:20" s="8" customFormat="1" ht="18" customHeight="1">
      <c r="A37" s="187" t="s">
        <v>330</v>
      </c>
      <c r="B37" s="64" t="s">
        <v>28</v>
      </c>
      <c r="C37" s="59">
        <f ca="1">G37+中介业务!C38+中介业务!O38+直销业务!C37</f>
        <v>13512.415879</v>
      </c>
      <c r="D37" s="80">
        <v>8625.3737089999995</v>
      </c>
      <c r="E37" s="61">
        <f t="shared" si="0"/>
        <v>56.658903542935185</v>
      </c>
      <c r="F37" s="62">
        <f>C37*100/$C$59</f>
        <v>0.31667530503974717</v>
      </c>
      <c r="G37" s="59">
        <f t="shared" si="1"/>
        <v>9387.8878800000002</v>
      </c>
      <c r="H37" s="80">
        <v>325.07788400000004</v>
      </c>
      <c r="I37" s="80">
        <v>3859.2868790000002</v>
      </c>
      <c r="J37" s="80">
        <v>11.861599999999999</v>
      </c>
      <c r="K37" s="80">
        <v>24.072400000000002</v>
      </c>
      <c r="L37" s="80">
        <v>175.57871</v>
      </c>
      <c r="M37" s="80">
        <v>3295.0496439999997</v>
      </c>
      <c r="N37" s="80">
        <v>0.76300000000000001</v>
      </c>
      <c r="O37" s="80">
        <v>7.3095749999999997</v>
      </c>
      <c r="P37" s="80">
        <v>333.37788599999999</v>
      </c>
      <c r="Q37" s="80">
        <v>345.23440300000004</v>
      </c>
      <c r="R37" s="80">
        <v>1713.7008510000001</v>
      </c>
      <c r="S37" s="80">
        <v>488.46853099999998</v>
      </c>
      <c r="T37" s="148">
        <v>2034</v>
      </c>
    </row>
    <row r="38" spans="1:20" s="8" customFormat="1" ht="18" customHeight="1">
      <c r="A38" s="187"/>
      <c r="B38" s="64" t="s">
        <v>42</v>
      </c>
      <c r="C38" s="59">
        <f ca="1">G38+中介业务!C39+中介业务!O39+直销业务!C38</f>
        <v>5467.5351090000004</v>
      </c>
      <c r="D38" s="80">
        <v>4851.7364580000003</v>
      </c>
      <c r="E38" s="61">
        <f t="shared" si="0"/>
        <v>12.692335132602128</v>
      </c>
      <c r="F38" s="62">
        <f>C38*100/$C$60</f>
        <v>0.59072986526745508</v>
      </c>
      <c r="G38" s="59">
        <f t="shared" si="1"/>
        <v>2747.3647189999997</v>
      </c>
      <c r="H38" s="80">
        <v>45.999740000000003</v>
      </c>
      <c r="I38" s="80">
        <v>768.04777300000001</v>
      </c>
      <c r="J38" s="80">
        <v>2</v>
      </c>
      <c r="K38" s="80">
        <v>5.8731999999999998</v>
      </c>
      <c r="L38" s="80">
        <v>99.462636000000003</v>
      </c>
      <c r="M38" s="80">
        <v>1444.05423</v>
      </c>
      <c r="N38" s="80">
        <v>8.9499999999999996E-2</v>
      </c>
      <c r="O38" s="80">
        <v>1.1882409999999999</v>
      </c>
      <c r="P38" s="80">
        <v>52.565308000000009</v>
      </c>
      <c r="Q38" s="80">
        <v>23.078282999999999</v>
      </c>
      <c r="R38" s="80">
        <v>331.04148800000002</v>
      </c>
      <c r="S38" s="80">
        <v>197.15978700000002</v>
      </c>
      <c r="T38" s="148">
        <v>255</v>
      </c>
    </row>
    <row r="39" spans="1:20" s="8" customFormat="1" ht="18" customHeight="1">
      <c r="A39" s="188" t="s">
        <v>91</v>
      </c>
      <c r="B39" s="63" t="s">
        <v>71</v>
      </c>
      <c r="C39" s="75">
        <f ca="1">G39+中介业务!C40+中介业务!O40+直销业务!C39</f>
        <v>10761.835255</v>
      </c>
      <c r="D39" s="81">
        <v>9402.0066000000006</v>
      </c>
      <c r="E39" s="57">
        <f t="shared" si="0"/>
        <v>14.463174860991899</v>
      </c>
      <c r="F39" s="58">
        <f>C39*100/$C$59</f>
        <v>0.25221303819260804</v>
      </c>
      <c r="G39" s="55">
        <f t="shared" si="1"/>
        <v>7253.5475759999999</v>
      </c>
      <c r="H39" s="81">
        <v>230.39708999999999</v>
      </c>
      <c r="I39" s="81">
        <v>1753.9565700000001</v>
      </c>
      <c r="J39" s="81"/>
      <c r="K39" s="81"/>
      <c r="L39" s="81">
        <v>248.13628</v>
      </c>
      <c r="M39" s="81">
        <v>3621.422908</v>
      </c>
      <c r="N39" s="81">
        <v>3.2823329999999999</v>
      </c>
      <c r="O39" s="81">
        <v>42.483643000000001</v>
      </c>
      <c r="P39" s="81">
        <v>116.606441</v>
      </c>
      <c r="Q39" s="81">
        <v>74.928899999999999</v>
      </c>
      <c r="R39" s="81">
        <v>934.59769200000005</v>
      </c>
      <c r="S39" s="81">
        <v>901.08676300000002</v>
      </c>
      <c r="T39" s="149">
        <v>1278</v>
      </c>
    </row>
    <row r="40" spans="1:20" s="8" customFormat="1" ht="18" customHeight="1">
      <c r="A40" s="188"/>
      <c r="B40" s="63" t="s">
        <v>72</v>
      </c>
      <c r="C40" s="75">
        <f ca="1">G40+中介业务!C41+中介业务!O41+直销业务!C40</f>
        <v>5283.7160149999991</v>
      </c>
      <c r="D40" s="81">
        <v>5655.7510000000002</v>
      </c>
      <c r="E40" s="57">
        <f t="shared" si="0"/>
        <v>-6.5779944166566242</v>
      </c>
      <c r="F40" s="58">
        <f>C40*100/$C$60</f>
        <v>0.57086946630020152</v>
      </c>
      <c r="G40" s="55">
        <f t="shared" si="1"/>
        <v>2300.002336</v>
      </c>
      <c r="H40" s="81">
        <v>35.039369999999998</v>
      </c>
      <c r="I40" s="81">
        <v>558.25712999999996</v>
      </c>
      <c r="J40" s="81"/>
      <c r="K40" s="81"/>
      <c r="L40" s="81">
        <v>63.042625000000001</v>
      </c>
      <c r="M40" s="81">
        <v>1142.860739</v>
      </c>
      <c r="N40" s="81">
        <v>1.437144</v>
      </c>
      <c r="O40" s="81">
        <v>16.973396999999999</v>
      </c>
      <c r="P40" s="81">
        <v>21.371414999999999</v>
      </c>
      <c r="Q40" s="81">
        <v>21.6861</v>
      </c>
      <c r="R40" s="81">
        <v>262.50749999999999</v>
      </c>
      <c r="S40" s="81">
        <v>319.40357</v>
      </c>
      <c r="T40" s="149">
        <v>310</v>
      </c>
    </row>
    <row r="41" spans="1:20" s="8" customFormat="1" ht="18" customHeight="1">
      <c r="A41" s="187" t="s">
        <v>92</v>
      </c>
      <c r="B41" s="64" t="s">
        <v>71</v>
      </c>
      <c r="C41" s="59">
        <f ca="1">G41+中介业务!C42+中介业务!O42+直销业务!C41</f>
        <v>5581.43</v>
      </c>
      <c r="D41" s="80">
        <v>3971.2660000000001</v>
      </c>
      <c r="E41" s="61">
        <f t="shared" si="0"/>
        <v>40.54535757614827</v>
      </c>
      <c r="F41" s="62">
        <f>C41*100/$C$59</f>
        <v>0.13080570222493787</v>
      </c>
      <c r="G41" s="59">
        <f t="shared" si="1"/>
        <v>3325.19</v>
      </c>
      <c r="H41" s="80">
        <v>75.290000000000006</v>
      </c>
      <c r="I41" s="80">
        <v>1311.56</v>
      </c>
      <c r="J41" s="80">
        <v>1.69</v>
      </c>
      <c r="K41" s="80">
        <v>14.88</v>
      </c>
      <c r="L41" s="80">
        <v>131.38999999999999</v>
      </c>
      <c r="M41" s="80">
        <v>1811.36</v>
      </c>
      <c r="N41" s="80">
        <v>2.16</v>
      </c>
      <c r="O41" s="80">
        <v>24.24</v>
      </c>
      <c r="P41" s="80">
        <v>10.11</v>
      </c>
      <c r="Q41" s="80">
        <v>2.84</v>
      </c>
      <c r="R41" s="80">
        <v>99.65</v>
      </c>
      <c r="S41" s="80">
        <v>63.5</v>
      </c>
      <c r="T41" s="148">
        <v>656</v>
      </c>
    </row>
    <row r="42" spans="1:20" s="8" customFormat="1" ht="18" customHeight="1">
      <c r="A42" s="187"/>
      <c r="B42" s="64" t="s">
        <v>72</v>
      </c>
      <c r="C42" s="59">
        <f ca="1">G42+中介业务!C43+中介业务!O43+直销业务!C42</f>
        <v>3951.64</v>
      </c>
      <c r="D42" s="80">
        <v>2873.7660000000001</v>
      </c>
      <c r="E42" s="61">
        <f t="shared" si="0"/>
        <v>37.507368380028147</v>
      </c>
      <c r="F42" s="62">
        <f>C42*100/$C$60</f>
        <v>0.42694774121211521</v>
      </c>
      <c r="G42" s="59">
        <f t="shared" si="1"/>
        <v>1695.3999999999999</v>
      </c>
      <c r="H42" s="80">
        <v>32.25</v>
      </c>
      <c r="I42" s="80">
        <v>768.69</v>
      </c>
      <c r="J42" s="80">
        <v>0</v>
      </c>
      <c r="K42" s="80">
        <v>12.29</v>
      </c>
      <c r="L42" s="80">
        <v>87.66</v>
      </c>
      <c r="M42" s="80">
        <v>860.14</v>
      </c>
      <c r="N42" s="80">
        <v>0.24</v>
      </c>
      <c r="O42" s="80">
        <v>6.63</v>
      </c>
      <c r="P42" s="80">
        <v>1.68</v>
      </c>
      <c r="Q42" s="80">
        <v>1.07</v>
      </c>
      <c r="R42" s="80">
        <v>24.08</v>
      </c>
      <c r="S42" s="80">
        <v>23.57</v>
      </c>
      <c r="T42" s="148">
        <v>445</v>
      </c>
    </row>
    <row r="43" spans="1:20" s="8" customFormat="1" ht="18" customHeight="1">
      <c r="A43" s="188" t="s">
        <v>93</v>
      </c>
      <c r="B43" s="63" t="s">
        <v>71</v>
      </c>
      <c r="C43" s="75">
        <f ca="1">G43+中介业务!C44+中介业务!O44+直销业务!C43</f>
        <v>8497.0318220000008</v>
      </c>
      <c r="D43" s="79">
        <v>6126.3629379999993</v>
      </c>
      <c r="E43" s="77">
        <f t="shared" si="0"/>
        <v>38.696187411546425</v>
      </c>
      <c r="F43" s="78">
        <f>C43*100/$C$59</f>
        <v>0.19913538543067877</v>
      </c>
      <c r="G43" s="55">
        <f t="shared" si="1"/>
        <v>0.85</v>
      </c>
      <c r="H43" s="81"/>
      <c r="I43" s="81"/>
      <c r="J43" s="81"/>
      <c r="K43" s="81"/>
      <c r="L43" s="81">
        <v>0.61</v>
      </c>
      <c r="M43" s="81">
        <v>0.61</v>
      </c>
      <c r="N43" s="81"/>
      <c r="O43" s="81"/>
      <c r="P43" s="81"/>
      <c r="Q43" s="81">
        <v>0.24</v>
      </c>
      <c r="R43" s="81"/>
      <c r="S43" s="81">
        <v>0.24</v>
      </c>
      <c r="T43" s="149"/>
    </row>
    <row r="44" spans="1:20" s="8" customFormat="1" ht="18" customHeight="1">
      <c r="A44" s="188"/>
      <c r="B44" s="63" t="s">
        <v>72</v>
      </c>
      <c r="C44" s="75">
        <f ca="1">G44+中介业务!C45+中介业务!O45+直销业务!C44</f>
        <v>7493.1701489999996</v>
      </c>
      <c r="D44" s="79">
        <v>5793.85851</v>
      </c>
      <c r="E44" s="77">
        <f t="shared" si="0"/>
        <v>29.329532919505134</v>
      </c>
      <c r="F44" s="78">
        <f>C44*100/$C$60</f>
        <v>0.8095859110732756</v>
      </c>
      <c r="G44" s="55">
        <f t="shared" si="1"/>
        <v>0.85</v>
      </c>
      <c r="H44" s="81"/>
      <c r="I44" s="81"/>
      <c r="J44" s="81"/>
      <c r="K44" s="81"/>
      <c r="L44" s="81">
        <v>0.61</v>
      </c>
      <c r="M44" s="81">
        <v>0.61</v>
      </c>
      <c r="N44" s="81"/>
      <c r="O44" s="81"/>
      <c r="P44" s="81"/>
      <c r="Q44" s="81">
        <v>0.24</v>
      </c>
      <c r="R44" s="81"/>
      <c r="S44" s="81">
        <v>0.24</v>
      </c>
      <c r="T44" s="149"/>
    </row>
    <row r="45" spans="1:20" s="8" customFormat="1" ht="18" customHeight="1">
      <c r="A45" s="194" t="s">
        <v>331</v>
      </c>
      <c r="B45" s="64" t="s">
        <v>71</v>
      </c>
      <c r="C45" s="59">
        <f ca="1">G45+中介业务!C46+中介业务!O46+直销业务!C45</f>
        <v>45025.151351</v>
      </c>
      <c r="D45" s="80">
        <v>3005.6807960000001</v>
      </c>
      <c r="E45" s="84">
        <f t="shared" si="0"/>
        <v>1398.001764223269</v>
      </c>
      <c r="F45" s="85">
        <f>C45*100/$C$59</f>
        <v>1.0552038707377258</v>
      </c>
      <c r="G45" s="59">
        <f t="shared" si="1"/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148">
        <v>0</v>
      </c>
    </row>
    <row r="46" spans="1:20" s="8" customFormat="1" ht="18" customHeight="1">
      <c r="A46" s="194"/>
      <c r="B46" s="64" t="s">
        <v>72</v>
      </c>
      <c r="C46" s="59">
        <f ca="1">G46+中介业务!C47+中介业务!O47+直销业务!C46</f>
        <v>8231.1247110000004</v>
      </c>
      <c r="D46" s="80">
        <v>985.73099300000001</v>
      </c>
      <c r="E46" s="84">
        <f t="shared" si="0"/>
        <v>735.02748411604432</v>
      </c>
      <c r="F46" s="85">
        <f>C46*100/$C$60</f>
        <v>0.88931686666717491</v>
      </c>
      <c r="G46" s="59">
        <f t="shared" si="1"/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148">
        <v>0</v>
      </c>
    </row>
    <row r="47" spans="1:20" s="8" customFormat="1" ht="18" customHeight="1">
      <c r="A47" s="192" t="s">
        <v>125</v>
      </c>
      <c r="B47" s="63" t="s">
        <v>126</v>
      </c>
      <c r="C47" s="75">
        <f ca="1">G47+中介业务!C48+中介业务!O48+直销业务!C47</f>
        <v>85260.62</v>
      </c>
      <c r="D47" s="81">
        <v>24388.61</v>
      </c>
      <c r="E47" s="77">
        <f t="shared" si="0"/>
        <v>249.59196116547844</v>
      </c>
      <c r="F47" s="58">
        <f>C47*100/$C$59</f>
        <v>1.9981573308692546</v>
      </c>
      <c r="G47" s="55">
        <f t="shared" si="1"/>
        <v>0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149"/>
    </row>
    <row r="48" spans="1:20" s="8" customFormat="1" ht="18" customHeight="1">
      <c r="A48" s="193"/>
      <c r="B48" s="63" t="s">
        <v>127</v>
      </c>
      <c r="C48" s="75">
        <f ca="1">G48+中介业务!C49+中介业务!O49+直销业务!C48</f>
        <v>85260.62</v>
      </c>
      <c r="D48" s="81">
        <v>24388.61</v>
      </c>
      <c r="E48" s="77">
        <f t="shared" si="0"/>
        <v>249.59196116547844</v>
      </c>
      <c r="F48" s="58">
        <f>C48*100/$C$60</f>
        <v>9.2118282847993473</v>
      </c>
      <c r="G48" s="55">
        <f t="shared" si="1"/>
        <v>0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149"/>
    </row>
    <row r="49" spans="1:20" s="98" customFormat="1" ht="18" customHeight="1">
      <c r="A49" s="181" t="s">
        <v>140</v>
      </c>
      <c r="B49" s="95" t="s">
        <v>126</v>
      </c>
      <c r="C49" s="86">
        <f ca="1">G49+中介业务!C50+中介业务!O50+直销业务!C49</f>
        <v>121545.441683</v>
      </c>
      <c r="D49" s="96">
        <v>122967.33280000003</v>
      </c>
      <c r="E49" s="84">
        <f t="shared" si="0"/>
        <v>-1.1563161407368796</v>
      </c>
      <c r="F49" s="85">
        <f t="shared" ref="F49:F59" si="2">C49*100/$C$59</f>
        <v>2.848523917989664</v>
      </c>
      <c r="G49" s="86">
        <f t="shared" si="1"/>
        <v>0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151"/>
    </row>
    <row r="50" spans="1:20" s="98" customFormat="1" ht="18" customHeight="1">
      <c r="A50" s="182"/>
      <c r="B50" s="95" t="s">
        <v>127</v>
      </c>
      <c r="C50" s="86">
        <f ca="1">G50+中介业务!C51+中介业务!O51+直销业务!C50</f>
        <v>7610.2487279999996</v>
      </c>
      <c r="D50" s="96">
        <v>6428.0537999999997</v>
      </c>
      <c r="E50" s="84">
        <f t="shared" si="0"/>
        <v>18.391179737792488</v>
      </c>
      <c r="F50" s="85">
        <f>C50*100/$C$60</f>
        <v>0.82223545274417031</v>
      </c>
      <c r="G50" s="86">
        <f t="shared" si="1"/>
        <v>0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151"/>
    </row>
    <row r="51" spans="1:20" s="98" customFormat="1" ht="16.5" customHeight="1">
      <c r="A51" s="179" t="s">
        <v>154</v>
      </c>
      <c r="B51" s="76" t="s">
        <v>126</v>
      </c>
      <c r="C51" s="75">
        <f ca="1">G51+中介业务!C52+中介业务!O52+直销业务!C51</f>
        <v>111106.093356</v>
      </c>
      <c r="D51" s="79">
        <v>56462.148133000002</v>
      </c>
      <c r="E51" s="77">
        <f t="shared" si="0"/>
        <v>96.779784386316436</v>
      </c>
      <c r="F51" s="78">
        <f t="shared" si="2"/>
        <v>2.6038686435019494</v>
      </c>
      <c r="G51" s="75">
        <f t="shared" si="1"/>
        <v>16035.290945999999</v>
      </c>
      <c r="H51" s="79">
        <v>315.38962599999996</v>
      </c>
      <c r="I51" s="79">
        <v>7414.7993639999995</v>
      </c>
      <c r="J51" s="79">
        <v>3.7413930000000004</v>
      </c>
      <c r="K51" s="79">
        <v>113.99974499999998</v>
      </c>
      <c r="L51" s="79">
        <v>271.97814299999999</v>
      </c>
      <c r="M51" s="79">
        <v>3497.5705610000009</v>
      </c>
      <c r="N51" s="79">
        <v>61.542100000000019</v>
      </c>
      <c r="O51" s="79">
        <v>740.96527700000001</v>
      </c>
      <c r="P51" s="79">
        <v>185.743469</v>
      </c>
      <c r="Q51" s="79">
        <v>144.52556100000001</v>
      </c>
      <c r="R51" s="79">
        <v>3141.6800619999999</v>
      </c>
      <c r="S51" s="79">
        <v>1126.2759369999997</v>
      </c>
      <c r="T51" s="159">
        <v>3872</v>
      </c>
    </row>
    <row r="52" spans="1:20" s="98" customFormat="1" ht="16.5" customHeight="1">
      <c r="A52" s="180"/>
      <c r="B52" s="76" t="s">
        <v>127</v>
      </c>
      <c r="C52" s="75">
        <f ca="1">G52+中介业务!C53+中介业务!O53+直销业务!C52</f>
        <v>23417.845808999999</v>
      </c>
      <c r="D52" s="79">
        <v>10675.368152999999</v>
      </c>
      <c r="E52" s="77">
        <f t="shared" si="0"/>
        <v>119.36335565550587</v>
      </c>
      <c r="F52" s="78">
        <f>C52*100/$C$60</f>
        <v>2.5301384671190061</v>
      </c>
      <c r="G52" s="75">
        <f t="shared" si="1"/>
        <v>3660.0582720000002</v>
      </c>
      <c r="H52" s="79">
        <v>40.200000000000003</v>
      </c>
      <c r="I52" s="79">
        <v>1245.2412159999999</v>
      </c>
      <c r="J52" s="79">
        <v>0.18050600000000031</v>
      </c>
      <c r="K52" s="79">
        <v>10.770234</v>
      </c>
      <c r="L52" s="79">
        <v>75.591414999999984</v>
      </c>
      <c r="M52" s="79">
        <v>925.11926500000004</v>
      </c>
      <c r="N52" s="79">
        <v>7.7858330000000047</v>
      </c>
      <c r="O52" s="79">
        <v>107.80466300000001</v>
      </c>
      <c r="P52" s="79">
        <v>41.385162000000001</v>
      </c>
      <c r="Q52" s="79">
        <v>34.153376000000002</v>
      </c>
      <c r="R52" s="79">
        <v>1028.2601220000001</v>
      </c>
      <c r="S52" s="79">
        <v>342.86277199999995</v>
      </c>
      <c r="T52" s="159">
        <v>579</v>
      </c>
    </row>
    <row r="53" spans="1:20" s="98" customFormat="1" ht="16.5" customHeight="1">
      <c r="A53" s="181" t="s">
        <v>213</v>
      </c>
      <c r="B53" s="95" t="s">
        <v>71</v>
      </c>
      <c r="C53" s="86">
        <f ca="1">G53+中介业务!C54+中介业务!O54+直销业务!C53</f>
        <v>463</v>
      </c>
      <c r="D53" s="96">
        <v>0</v>
      </c>
      <c r="E53" s="84" t="e">
        <f t="shared" si="0"/>
        <v>#DIV/0!</v>
      </c>
      <c r="F53" s="85">
        <f t="shared" si="2"/>
        <v>1.0850810657868366E-2</v>
      </c>
      <c r="G53" s="86">
        <f t="shared" si="1"/>
        <v>463</v>
      </c>
      <c r="H53" s="96">
        <v>22.299999999999997</v>
      </c>
      <c r="I53" s="96">
        <v>115</v>
      </c>
      <c r="J53" s="96">
        <v>0</v>
      </c>
      <c r="K53" s="96">
        <v>0</v>
      </c>
      <c r="L53" s="96">
        <v>9</v>
      </c>
      <c r="M53" s="96">
        <v>35</v>
      </c>
      <c r="N53" s="96">
        <v>3</v>
      </c>
      <c r="O53" s="96">
        <v>18</v>
      </c>
      <c r="P53" s="96">
        <v>19</v>
      </c>
      <c r="Q53" s="96">
        <v>6</v>
      </c>
      <c r="R53" s="96">
        <v>240</v>
      </c>
      <c r="S53" s="96">
        <v>55</v>
      </c>
      <c r="T53" s="151">
        <v>123</v>
      </c>
    </row>
    <row r="54" spans="1:20" s="98" customFormat="1" ht="16.5" customHeight="1">
      <c r="A54" s="182"/>
      <c r="B54" s="95" t="s">
        <v>72</v>
      </c>
      <c r="C54" s="86">
        <f ca="1">G54+中介业务!C55+中介业务!O55+直销业务!C54</f>
        <v>463</v>
      </c>
      <c r="D54" s="96">
        <v>0</v>
      </c>
      <c r="E54" s="84" t="e">
        <f t="shared" si="0"/>
        <v>#DIV/0!</v>
      </c>
      <c r="F54" s="85">
        <f>C54*100/$C$60</f>
        <v>5.0023991097673207E-2</v>
      </c>
      <c r="G54" s="86">
        <f t="shared" si="1"/>
        <v>463</v>
      </c>
      <c r="H54" s="96">
        <v>22.299999999999997</v>
      </c>
      <c r="I54" s="96">
        <v>115</v>
      </c>
      <c r="J54" s="96">
        <v>0</v>
      </c>
      <c r="K54" s="96">
        <v>0</v>
      </c>
      <c r="L54" s="96">
        <v>9</v>
      </c>
      <c r="M54" s="96">
        <v>35</v>
      </c>
      <c r="N54" s="96">
        <v>3</v>
      </c>
      <c r="O54" s="96">
        <v>18</v>
      </c>
      <c r="P54" s="96">
        <v>19</v>
      </c>
      <c r="Q54" s="96">
        <v>6</v>
      </c>
      <c r="R54" s="96">
        <v>240</v>
      </c>
      <c r="S54" s="96">
        <v>55</v>
      </c>
      <c r="T54" s="151">
        <v>123</v>
      </c>
    </row>
    <row r="55" spans="1:20" s="98" customFormat="1" ht="16.5" customHeight="1">
      <c r="A55" s="179" t="s">
        <v>245</v>
      </c>
      <c r="B55" s="76" t="s">
        <v>71</v>
      </c>
      <c r="C55" s="75">
        <f ca="1">G55+中介业务!C56+中介业务!O56+直销业务!C55</f>
        <v>2470.8095990000002</v>
      </c>
      <c r="D55" s="79">
        <v>0</v>
      </c>
      <c r="E55" s="77" t="e">
        <f t="shared" si="0"/>
        <v>#DIV/0!</v>
      </c>
      <c r="F55" s="78">
        <f t="shared" si="2"/>
        <v>5.7905587754627792E-2</v>
      </c>
      <c r="G55" s="75">
        <f t="shared" si="1"/>
        <v>0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159"/>
    </row>
    <row r="56" spans="1:20" s="98" customFormat="1" ht="16.5" customHeight="1">
      <c r="A56" s="180"/>
      <c r="B56" s="76" t="s">
        <v>72</v>
      </c>
      <c r="C56" s="75">
        <f ca="1">G56+中介业务!C57+中介业务!O57+直销业务!C56</f>
        <v>2470.8095990000002</v>
      </c>
      <c r="D56" s="79">
        <v>0</v>
      </c>
      <c r="E56" s="77" t="e">
        <f t="shared" si="0"/>
        <v>#DIV/0!</v>
      </c>
      <c r="F56" s="78">
        <f>C56*100/$C$60</f>
        <v>0.26695411962078081</v>
      </c>
      <c r="G56" s="75">
        <f t="shared" si="1"/>
        <v>0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159"/>
    </row>
    <row r="57" spans="1:20" s="98" customFormat="1" ht="16.5" customHeight="1">
      <c r="A57" s="181" t="s">
        <v>356</v>
      </c>
      <c r="B57" s="95" t="s">
        <v>71</v>
      </c>
      <c r="C57" s="86">
        <f ca="1">G57+中介业务!C58+中介业务!O58+直销业务!C57</f>
        <v>1841.2872409999998</v>
      </c>
      <c r="D57" s="96">
        <v>0</v>
      </c>
      <c r="E57" s="84" t="e">
        <f t="shared" si="0"/>
        <v>#DIV/0!</v>
      </c>
      <c r="F57" s="85">
        <f t="shared" si="2"/>
        <v>4.3152179738314984E-2</v>
      </c>
      <c r="G57" s="86">
        <f t="shared" si="1"/>
        <v>162.63422400000002</v>
      </c>
      <c r="H57" s="96">
        <v>12.174896</v>
      </c>
      <c r="I57" s="96">
        <v>130.81325200000001</v>
      </c>
      <c r="J57" s="96"/>
      <c r="K57" s="96">
        <v>-5.2320640000000003</v>
      </c>
      <c r="L57" s="96"/>
      <c r="M57" s="96"/>
      <c r="N57" s="96">
        <v>0.51039999999999996</v>
      </c>
      <c r="O57" s="96">
        <v>6.8307669999999998</v>
      </c>
      <c r="P57" s="96">
        <v>5.2777849999999997</v>
      </c>
      <c r="Q57" s="96"/>
      <c r="R57" s="96">
        <v>30.222269000000001</v>
      </c>
      <c r="S57" s="96"/>
      <c r="T57" s="151">
        <v>165</v>
      </c>
    </row>
    <row r="58" spans="1:20" s="98" customFormat="1" ht="16.5" customHeight="1">
      <c r="A58" s="182"/>
      <c r="B58" s="95" t="s">
        <v>72</v>
      </c>
      <c r="C58" s="86">
        <f ca="1">G58+中介业务!C59+中介业务!O59+直销业务!C58</f>
        <v>1841.2872409999998</v>
      </c>
      <c r="D58" s="96">
        <v>0</v>
      </c>
      <c r="E58" s="84" t="e">
        <f t="shared" si="0"/>
        <v>#DIV/0!</v>
      </c>
      <c r="F58" s="85">
        <f>C58*100/$C$60</f>
        <v>0.19893852387050376</v>
      </c>
      <c r="G58" s="86">
        <f t="shared" si="1"/>
        <v>162.63422400000002</v>
      </c>
      <c r="H58" s="96">
        <v>12.174896</v>
      </c>
      <c r="I58" s="96">
        <v>130.81325200000001</v>
      </c>
      <c r="J58" s="96"/>
      <c r="K58" s="96">
        <v>-5.2320640000000003</v>
      </c>
      <c r="L58" s="96"/>
      <c r="M58" s="96"/>
      <c r="N58" s="96">
        <v>0.51039999999999996</v>
      </c>
      <c r="O58" s="96">
        <v>6.8307669999999998</v>
      </c>
      <c r="P58" s="96">
        <v>5.2777849999999997</v>
      </c>
      <c r="Q58" s="96"/>
      <c r="R58" s="96">
        <v>30.222269000000001</v>
      </c>
      <c r="S58" s="96"/>
      <c r="T58" s="151">
        <v>165</v>
      </c>
    </row>
    <row r="59" spans="1:20" s="5" customFormat="1" ht="18" customHeight="1">
      <c r="A59" s="183" t="s">
        <v>46</v>
      </c>
      <c r="B59" s="76" t="s">
        <v>28</v>
      </c>
      <c r="C59" s="160">
        <f>C5+C7+C9+C11+C13+C15+C17+C19+C21+C23+C25+C27+C29+C31+C33+C35+C37+C39+C41+C43+C45+C47+C49+C51+C53+C55+C57</f>
        <v>4266962.2998559996</v>
      </c>
      <c r="D59" s="160">
        <v>3456302.2393989991</v>
      </c>
      <c r="E59" s="161">
        <f>(C59-D59)*100/D59</f>
        <v>23.454547788562682</v>
      </c>
      <c r="F59" s="78">
        <f t="shared" si="2"/>
        <v>100</v>
      </c>
      <c r="G59" s="160">
        <f>G5+G7+G9+G11+G13+G15+G17+G19+G21+G23+G25+G27+G29+G31+G33+G35+G37+G39+G41+G43+G45+G47+G49+G51+G53+G55+G57</f>
        <v>2283077.6550839995</v>
      </c>
      <c r="H59" s="160">
        <f t="shared" ref="H59:T59" si="3">H5+H7+H9+H11+H13+H15+H17+H19+H21+H23+H25+H27+H29+H31+H33+H35+H37+H39+H41+H43+H45+H47+H49+H51+H53+H55+H57</f>
        <v>17154.780554999998</v>
      </c>
      <c r="I59" s="160">
        <f t="shared" si="3"/>
        <v>451643.17560100002</v>
      </c>
      <c r="J59" s="160">
        <f t="shared" si="3"/>
        <v>2824.8211299999971</v>
      </c>
      <c r="K59" s="160">
        <f t="shared" si="3"/>
        <v>83239.001161000022</v>
      </c>
      <c r="L59" s="160">
        <f t="shared" si="3"/>
        <v>94506.98930999999</v>
      </c>
      <c r="M59" s="160">
        <f t="shared" si="3"/>
        <v>1353741.6780909996</v>
      </c>
      <c r="N59" s="160">
        <f t="shared" si="3"/>
        <v>2938.8623600000014</v>
      </c>
      <c r="O59" s="160">
        <f t="shared" si="3"/>
        <v>37911.77960799999</v>
      </c>
      <c r="P59" s="160">
        <f t="shared" si="3"/>
        <v>14622.059581999993</v>
      </c>
      <c r="Q59" s="160">
        <f t="shared" si="3"/>
        <v>18812.055568999989</v>
      </c>
      <c r="R59" s="160">
        <f t="shared" si="3"/>
        <v>169040.84916099999</v>
      </c>
      <c r="S59" s="160">
        <f t="shared" si="3"/>
        <v>187501.17146199997</v>
      </c>
      <c r="T59" s="160">
        <f t="shared" si="3"/>
        <v>153778</v>
      </c>
    </row>
    <row r="60" spans="1:20" s="5" customFormat="1" ht="18" customHeight="1" thickBot="1">
      <c r="A60" s="184"/>
      <c r="B60" s="104" t="s">
        <v>42</v>
      </c>
      <c r="C60" s="160">
        <f>C6+C8+C10+C12+C14+C16+C18+C20+C22+C24+C26+C28+C30+C32+C34+C36+C38+C40+C42+C44+C46+C48+C50+C52+C54+C56+C58</f>
        <v>925555.8979610001</v>
      </c>
      <c r="D60" s="162">
        <v>723449.07006100006</v>
      </c>
      <c r="E60" s="163">
        <f>(C60-D60)*100/D60</f>
        <v>27.936566133530132</v>
      </c>
      <c r="F60" s="164">
        <f>C60*100/$C$60</f>
        <v>100</v>
      </c>
      <c r="G60" s="160">
        <f>G6+G8+G10+G12+G14+G16+G18+G20+G22+G24+G26+G28+G30+G32+G34+G36+G38+G40+G42+G44+G46+G48+G50+G52+G54+G56+G58</f>
        <v>529904.71270200005</v>
      </c>
      <c r="H60" s="160">
        <f t="shared" ref="H60:T60" si="4">H6+H8+H10+H12+H14+H16+H18+H20+H22+H24+H26+H28+H30+H32+H34+H36+H38+H40+H42+H44+H46+H48+H50+H52+H54+H56+H58</f>
        <v>3232.8921650000007</v>
      </c>
      <c r="I60" s="160">
        <f t="shared" si="4"/>
        <v>108111.86424500002</v>
      </c>
      <c r="J60" s="160">
        <f t="shared" si="4"/>
        <v>860.22971400000063</v>
      </c>
      <c r="K60" s="160">
        <f t="shared" si="4"/>
        <v>22017.548828000003</v>
      </c>
      <c r="L60" s="160">
        <f t="shared" si="4"/>
        <v>19881.379763999994</v>
      </c>
      <c r="M60" s="160">
        <f t="shared" si="4"/>
        <v>286940.38688800001</v>
      </c>
      <c r="N60" s="160">
        <f t="shared" si="4"/>
        <v>852.69831200000044</v>
      </c>
      <c r="O60" s="160">
        <f t="shared" si="4"/>
        <v>10165.254631999998</v>
      </c>
      <c r="P60" s="160">
        <f t="shared" si="4"/>
        <v>5220.537298999996</v>
      </c>
      <c r="Q60" s="160">
        <f t="shared" si="4"/>
        <v>4256.8886360000006</v>
      </c>
      <c r="R60" s="160">
        <f t="shared" si="4"/>
        <v>56793.348962999989</v>
      </c>
      <c r="S60" s="160">
        <f t="shared" si="4"/>
        <v>45876.309146000007</v>
      </c>
      <c r="T60" s="160">
        <f t="shared" si="4"/>
        <v>31285</v>
      </c>
    </row>
    <row r="61" spans="1:20" ht="12.95" customHeight="1">
      <c r="A61" s="54"/>
      <c r="B61" s="185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</row>
    <row r="62" spans="1:20" ht="12.95" customHeight="1">
      <c r="F62" s="137"/>
    </row>
  </sheetData>
  <mergeCells count="45">
    <mergeCell ref="A15:A16"/>
    <mergeCell ref="A11:A12"/>
    <mergeCell ref="A9:A10"/>
    <mergeCell ref="A5:A6"/>
    <mergeCell ref="A13:A14"/>
    <mergeCell ref="A1:B4"/>
    <mergeCell ref="E1:E4"/>
    <mergeCell ref="F1:F4"/>
    <mergeCell ref="H3:I3"/>
    <mergeCell ref="N2:O3"/>
    <mergeCell ref="A7:A8"/>
    <mergeCell ref="C1:C4"/>
    <mergeCell ref="A47:A48"/>
    <mergeCell ref="A25:A26"/>
    <mergeCell ref="A27:A28"/>
    <mergeCell ref="A45:A46"/>
    <mergeCell ref="A31:A32"/>
    <mergeCell ref="A29:A30"/>
    <mergeCell ref="A39:A40"/>
    <mergeCell ref="A41:A42"/>
    <mergeCell ref="A37:A38"/>
    <mergeCell ref="A43:A44"/>
    <mergeCell ref="D1:D4"/>
    <mergeCell ref="H2:M2"/>
    <mergeCell ref="L3:M3"/>
    <mergeCell ref="G1:T1"/>
    <mergeCell ref="R3:S3"/>
    <mergeCell ref="P3:Q3"/>
    <mergeCell ref="T2:T4"/>
    <mergeCell ref="G2:G4"/>
    <mergeCell ref="P2:S2"/>
    <mergeCell ref="J3:K3"/>
    <mergeCell ref="A17:A18"/>
    <mergeCell ref="A33:A34"/>
    <mergeCell ref="A35:A36"/>
    <mergeCell ref="A23:A24"/>
    <mergeCell ref="A21:A22"/>
    <mergeCell ref="A19:A20"/>
    <mergeCell ref="A51:A52"/>
    <mergeCell ref="A49:A50"/>
    <mergeCell ref="A59:A60"/>
    <mergeCell ref="B61:T61"/>
    <mergeCell ref="A57:A58"/>
    <mergeCell ref="A55:A56"/>
    <mergeCell ref="A53:A54"/>
  </mergeCells>
  <phoneticPr fontId="1" type="noConversion"/>
  <printOptions horizontalCentered="1"/>
  <pageMargins left="0.55118110236220474" right="0.35433070866141736" top="0.78740157480314965" bottom="0.39370078740157483" header="0.31496062992125984" footer="0.31496062992125984"/>
  <pageSetup paperSize="9" scale="85" orientation="landscape" copies="2" r:id="rId1"/>
  <headerFooter alignWithMargins="0">
    <oddHeader>&amp;C&amp;"Times New Roman,加粗"&amp;16 2015&amp;"宋体,加粗"年&amp;"Times New Roman,加粗"1-11&amp;"宋体,加粗"月寿险公司个人代理业务统计表&amp;R
货币单位：万元</oddHeader>
    <oddFooter>&amp;R制表单位：湖南省保险行业协会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Y64"/>
  <sheetViews>
    <sheetView workbookViewId="0">
      <pane ySplit="5" topLeftCell="A36" activePane="bottomLeft" state="frozenSplit"/>
      <selection pane="bottomLeft" activeCell="AB52" sqref="AB52"/>
    </sheetView>
  </sheetViews>
  <sheetFormatPr defaultRowHeight="15.95" customHeight="1"/>
  <cols>
    <col min="1" max="1" width="6.125" style="2" customWidth="1"/>
    <col min="2" max="2" width="7.25" style="2" customWidth="1"/>
    <col min="3" max="3" width="8.375" style="2" customWidth="1"/>
    <col min="4" max="5" width="6.75" style="2" bestFit="1" customWidth="1"/>
    <col min="6" max="7" width="7.625" style="2" bestFit="1" customWidth="1"/>
    <col min="8" max="9" width="6.75" style="2" bestFit="1" customWidth="1"/>
    <col min="10" max="13" width="5" style="2" bestFit="1" customWidth="1"/>
    <col min="14" max="15" width="6.75" style="2" bestFit="1" customWidth="1"/>
    <col min="16" max="25" width="5" style="2" bestFit="1" customWidth="1"/>
    <col min="26" max="16384" width="9" style="2"/>
  </cols>
  <sheetData>
    <row r="1" spans="1:25" ht="15.95" customHeight="1">
      <c r="A1" s="203" t="s">
        <v>0</v>
      </c>
      <c r="B1" s="204"/>
      <c r="C1" s="189" t="s">
        <v>17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91"/>
    </row>
    <row r="2" spans="1:25" ht="15.95" customHeight="1">
      <c r="A2" s="205"/>
      <c r="B2" s="206"/>
      <c r="C2" s="190" t="s">
        <v>18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07" t="s">
        <v>19</v>
      </c>
      <c r="P2" s="207"/>
      <c r="Q2" s="207"/>
      <c r="R2" s="207"/>
      <c r="S2" s="207"/>
      <c r="T2" s="207"/>
      <c r="U2" s="207"/>
      <c r="V2" s="207"/>
      <c r="W2" s="207"/>
      <c r="X2" s="207"/>
      <c r="Y2" s="208"/>
    </row>
    <row r="3" spans="1:25" ht="15.95" customHeight="1">
      <c r="A3" s="205"/>
      <c r="B3" s="206"/>
      <c r="C3" s="190" t="s">
        <v>44</v>
      </c>
      <c r="D3" s="190" t="s">
        <v>20</v>
      </c>
      <c r="E3" s="190"/>
      <c r="F3" s="190"/>
      <c r="G3" s="190"/>
      <c r="H3" s="190"/>
      <c r="I3" s="190"/>
      <c r="J3" s="190" t="s">
        <v>6</v>
      </c>
      <c r="K3" s="190"/>
      <c r="L3" s="190" t="s">
        <v>21</v>
      </c>
      <c r="M3" s="190"/>
      <c r="N3" s="190" t="s">
        <v>96</v>
      </c>
      <c r="O3" s="190" t="s">
        <v>22</v>
      </c>
      <c r="P3" s="207" t="s">
        <v>23</v>
      </c>
      <c r="Q3" s="207"/>
      <c r="R3" s="207"/>
      <c r="S3" s="207"/>
      <c r="T3" s="207"/>
      <c r="U3" s="207"/>
      <c r="V3" s="190" t="s">
        <v>6</v>
      </c>
      <c r="W3" s="190"/>
      <c r="X3" s="190" t="s">
        <v>21</v>
      </c>
      <c r="Y3" s="195"/>
    </row>
    <row r="4" spans="1:25" ht="15.95" customHeight="1">
      <c r="A4" s="205"/>
      <c r="B4" s="206"/>
      <c r="C4" s="190"/>
      <c r="D4" s="190" t="s">
        <v>24</v>
      </c>
      <c r="E4" s="190"/>
      <c r="F4" s="190" t="s">
        <v>25</v>
      </c>
      <c r="G4" s="190"/>
      <c r="H4" s="190" t="s">
        <v>26</v>
      </c>
      <c r="I4" s="190"/>
      <c r="J4" s="190"/>
      <c r="K4" s="190"/>
      <c r="L4" s="190"/>
      <c r="M4" s="190"/>
      <c r="N4" s="190"/>
      <c r="O4" s="190"/>
      <c r="P4" s="190" t="s">
        <v>24</v>
      </c>
      <c r="Q4" s="190"/>
      <c r="R4" s="190" t="s">
        <v>27</v>
      </c>
      <c r="S4" s="190"/>
      <c r="T4" s="190" t="s">
        <v>26</v>
      </c>
      <c r="U4" s="190"/>
      <c r="V4" s="190"/>
      <c r="W4" s="190"/>
      <c r="X4" s="190"/>
      <c r="Y4" s="195"/>
    </row>
    <row r="5" spans="1:25" ht="15.95" customHeight="1">
      <c r="A5" s="205"/>
      <c r="B5" s="206"/>
      <c r="C5" s="190"/>
      <c r="D5" s="155" t="s">
        <v>12</v>
      </c>
      <c r="E5" s="155" t="s">
        <v>13</v>
      </c>
      <c r="F5" s="155" t="s">
        <v>12</v>
      </c>
      <c r="G5" s="155" t="s">
        <v>13</v>
      </c>
      <c r="H5" s="155" t="s">
        <v>12</v>
      </c>
      <c r="I5" s="155" t="s">
        <v>13</v>
      </c>
      <c r="J5" s="155" t="s">
        <v>12</v>
      </c>
      <c r="K5" s="155" t="s">
        <v>13</v>
      </c>
      <c r="L5" s="158" t="s">
        <v>12</v>
      </c>
      <c r="M5" s="158" t="s">
        <v>13</v>
      </c>
      <c r="N5" s="190"/>
      <c r="O5" s="190"/>
      <c r="P5" s="155" t="s">
        <v>12</v>
      </c>
      <c r="Q5" s="155" t="s">
        <v>13</v>
      </c>
      <c r="R5" s="155" t="s">
        <v>12</v>
      </c>
      <c r="S5" s="155" t="s">
        <v>13</v>
      </c>
      <c r="T5" s="155" t="s">
        <v>12</v>
      </c>
      <c r="U5" s="155" t="s">
        <v>13</v>
      </c>
      <c r="V5" s="155" t="s">
        <v>12</v>
      </c>
      <c r="W5" s="155" t="s">
        <v>13</v>
      </c>
      <c r="X5" s="155" t="s">
        <v>12</v>
      </c>
      <c r="Y5" s="157" t="s">
        <v>13</v>
      </c>
    </row>
    <row r="6" spans="1:25" ht="16.5" customHeight="1">
      <c r="A6" s="187" t="s">
        <v>78</v>
      </c>
      <c r="B6" s="64" t="s">
        <v>28</v>
      </c>
      <c r="C6" s="66">
        <f>E6+G6+I6+K6+M6</f>
        <v>215034.22933000003</v>
      </c>
      <c r="D6" s="66">
        <v>630.808132</v>
      </c>
      <c r="E6" s="66">
        <v>11786.718354000011</v>
      </c>
      <c r="F6" s="66">
        <v>99.033622000009544</v>
      </c>
      <c r="G6" s="66">
        <v>149241.338067</v>
      </c>
      <c r="H6" s="66">
        <v>5005.7667639999981</v>
      </c>
      <c r="I6" s="66">
        <v>47368.740065999998</v>
      </c>
      <c r="J6" s="66">
        <v>314.13342799999936</v>
      </c>
      <c r="K6" s="10">
        <v>6009.2103159999997</v>
      </c>
      <c r="L6" s="66">
        <v>33.299537999999991</v>
      </c>
      <c r="M6" s="66">
        <v>628.2225269999999</v>
      </c>
      <c r="N6" s="66">
        <v>6824</v>
      </c>
      <c r="O6" s="66">
        <f>Q6+S6+U6+W6+Y6</f>
        <v>43881.792528000005</v>
      </c>
      <c r="P6" s="66">
        <v>0</v>
      </c>
      <c r="Q6" s="66">
        <v>0</v>
      </c>
      <c r="R6" s="66">
        <v>-685.4279140000001</v>
      </c>
      <c r="S6" s="66">
        <v>10731.558689</v>
      </c>
      <c r="T6" s="66">
        <v>0</v>
      </c>
      <c r="U6" s="66">
        <v>3.2</v>
      </c>
      <c r="V6" s="66">
        <v>381.31289299999924</v>
      </c>
      <c r="W6" s="66">
        <v>20587.782647</v>
      </c>
      <c r="X6" s="66">
        <v>34.46543900000006</v>
      </c>
      <c r="Y6" s="165">
        <v>12559.251192</v>
      </c>
    </row>
    <row r="7" spans="1:25" ht="16.5" customHeight="1">
      <c r="A7" s="187"/>
      <c r="B7" s="64" t="s">
        <v>42</v>
      </c>
      <c r="C7" s="66">
        <f t="shared" ref="C7:C59" si="0">E7+G7+I7+K7+M7</f>
        <v>21262.357192999996</v>
      </c>
      <c r="D7" s="66">
        <v>135.48303400000017</v>
      </c>
      <c r="E7" s="66">
        <v>2000.841930999999</v>
      </c>
      <c r="F7" s="66">
        <v>7.0785999999999998</v>
      </c>
      <c r="G7" s="66">
        <v>13520.409070999998</v>
      </c>
      <c r="H7" s="66">
        <v>503.4157780000001</v>
      </c>
      <c r="I7" s="66">
        <v>4145.2747710000003</v>
      </c>
      <c r="J7" s="66">
        <v>42.515081000000052</v>
      </c>
      <c r="K7" s="66">
        <v>1327.0656220000001</v>
      </c>
      <c r="L7" s="66">
        <v>5.6047419999999928</v>
      </c>
      <c r="M7" s="66">
        <v>268.76579800000002</v>
      </c>
      <c r="N7" s="66">
        <v>959</v>
      </c>
      <c r="O7" s="66">
        <f>Q7+S7+U7+W7+Y7</f>
        <v>7140.852054</v>
      </c>
      <c r="P7" s="66">
        <v>0</v>
      </c>
      <c r="Q7" s="66">
        <v>0</v>
      </c>
      <c r="R7" s="66">
        <v>18.848812999999897</v>
      </c>
      <c r="S7" s="66">
        <v>2320.7088159999998</v>
      </c>
      <c r="T7" s="66">
        <v>0</v>
      </c>
      <c r="U7" s="66">
        <v>0</v>
      </c>
      <c r="V7" s="66">
        <v>155.30243800000008</v>
      </c>
      <c r="W7" s="66">
        <v>2892.0891920000004</v>
      </c>
      <c r="X7" s="66">
        <v>119.14909600000009</v>
      </c>
      <c r="Y7" s="165">
        <v>1928.0540460000002</v>
      </c>
    </row>
    <row r="8" spans="1:25" s="8" customFormat="1" ht="16.5" customHeight="1">
      <c r="A8" s="188" t="s">
        <v>79</v>
      </c>
      <c r="B8" s="63" t="s">
        <v>28</v>
      </c>
      <c r="C8" s="67">
        <f t="shared" si="0"/>
        <v>5503.6446780000006</v>
      </c>
      <c r="D8" s="7">
        <v>133.05812300000008</v>
      </c>
      <c r="E8" s="7">
        <v>1030.4525060000003</v>
      </c>
      <c r="F8" s="7">
        <v>4.5276799999999069</v>
      </c>
      <c r="G8" s="7">
        <v>1571.5594159999998</v>
      </c>
      <c r="H8" s="7">
        <v>95.574481000000119</v>
      </c>
      <c r="I8" s="7">
        <v>2195.1088500000001</v>
      </c>
      <c r="J8" s="7">
        <v>1.2143120000000001</v>
      </c>
      <c r="K8" s="7">
        <v>17.492014999999999</v>
      </c>
      <c r="L8" s="7">
        <v>74.984886000000017</v>
      </c>
      <c r="M8" s="7">
        <v>689.03189100000009</v>
      </c>
      <c r="N8" s="7"/>
      <c r="O8" s="67"/>
      <c r="P8" s="7"/>
      <c r="Q8" s="7"/>
      <c r="R8" s="7"/>
      <c r="S8" s="7"/>
      <c r="T8" s="7"/>
      <c r="U8" s="7"/>
      <c r="V8" s="7"/>
      <c r="W8" s="7"/>
      <c r="X8" s="7"/>
      <c r="Y8" s="166"/>
    </row>
    <row r="9" spans="1:25" s="8" customFormat="1" ht="16.5" customHeight="1">
      <c r="A9" s="188"/>
      <c r="B9" s="63" t="s">
        <v>42</v>
      </c>
      <c r="C9" s="67">
        <f t="shared" si="0"/>
        <v>3537.9919959999997</v>
      </c>
      <c r="D9" s="7">
        <v>117.0797120000001</v>
      </c>
      <c r="E9" s="7">
        <v>920.53792800000008</v>
      </c>
      <c r="F9" s="7">
        <v>1.3165959999999031</v>
      </c>
      <c r="G9" s="7">
        <v>609.44371699999999</v>
      </c>
      <c r="H9" s="7">
        <v>33.009830000000072</v>
      </c>
      <c r="I9" s="7">
        <v>1506.6412699999998</v>
      </c>
      <c r="J9" s="7">
        <v>0.62263000000000024</v>
      </c>
      <c r="K9" s="7">
        <v>8.5293500000000009</v>
      </c>
      <c r="L9" s="7">
        <v>38.810316999999998</v>
      </c>
      <c r="M9" s="7">
        <v>492.83973100000003</v>
      </c>
      <c r="N9" s="7"/>
      <c r="O9" s="67"/>
      <c r="P9" s="7"/>
      <c r="Q9" s="7"/>
      <c r="R9" s="7"/>
      <c r="S9" s="7"/>
      <c r="T9" s="7"/>
      <c r="U9" s="7"/>
      <c r="V9" s="7"/>
      <c r="W9" s="7"/>
      <c r="X9" s="7"/>
      <c r="Y9" s="166"/>
    </row>
    <row r="10" spans="1:25" ht="16.5" customHeight="1">
      <c r="A10" s="187" t="s">
        <v>95</v>
      </c>
      <c r="B10" s="64" t="s">
        <v>28</v>
      </c>
      <c r="C10" s="66">
        <f t="shared" si="0"/>
        <v>16865.636662000001</v>
      </c>
      <c r="D10" s="10">
        <v>39.001300000000001</v>
      </c>
      <c r="E10" s="10">
        <v>938.74999999999989</v>
      </c>
      <c r="F10" s="10">
        <v>1.0027599999999999</v>
      </c>
      <c r="G10" s="10">
        <v>31.785817999999999</v>
      </c>
      <c r="H10" s="10">
        <v>879.41156000000001</v>
      </c>
      <c r="I10" s="10">
        <v>15541.482133</v>
      </c>
      <c r="J10" s="10">
        <v>9.321612</v>
      </c>
      <c r="K10" s="10">
        <v>162.56175099999999</v>
      </c>
      <c r="L10" s="10">
        <v>12.722270999999999</v>
      </c>
      <c r="M10" s="10">
        <v>191.05696</v>
      </c>
      <c r="N10" s="10">
        <v>35</v>
      </c>
      <c r="O10" s="66">
        <f>Q10+S10+U10+W10+Y10</f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67">
        <v>0</v>
      </c>
    </row>
    <row r="11" spans="1:25" ht="16.5" customHeight="1">
      <c r="A11" s="187"/>
      <c r="B11" s="64" t="s">
        <v>42</v>
      </c>
      <c r="C11" s="66">
        <f t="shared" si="0"/>
        <v>1003.5146580000002</v>
      </c>
      <c r="D11" s="10">
        <v>10.6524</v>
      </c>
      <c r="E11" s="10">
        <v>187.0324</v>
      </c>
      <c r="F11" s="10">
        <v>0</v>
      </c>
      <c r="G11" s="10">
        <v>0</v>
      </c>
      <c r="H11" s="10">
        <v>64.430140000000009</v>
      </c>
      <c r="I11" s="10">
        <v>716.23618800000008</v>
      </c>
      <c r="J11" s="10">
        <v>3.7528000000000001</v>
      </c>
      <c r="K11" s="10">
        <v>74.254599999999996</v>
      </c>
      <c r="L11" s="10">
        <v>3.0539999999999998</v>
      </c>
      <c r="M11" s="10">
        <v>25.99147</v>
      </c>
      <c r="N11" s="10">
        <v>3</v>
      </c>
      <c r="O11" s="66">
        <f>Q11+S11+U11+W11+Y11</f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67"/>
    </row>
    <row r="12" spans="1:25" s="8" customFormat="1" ht="16.5" customHeight="1">
      <c r="A12" s="188" t="s">
        <v>80</v>
      </c>
      <c r="B12" s="63" t="s">
        <v>28</v>
      </c>
      <c r="C12" s="67">
        <f t="shared" si="0"/>
        <v>145835.25783000002</v>
      </c>
      <c r="D12" s="7">
        <v>968.51929999999993</v>
      </c>
      <c r="E12" s="7">
        <v>10232.519699999999</v>
      </c>
      <c r="F12" s="7">
        <v>6.6</v>
      </c>
      <c r="G12" s="7">
        <v>91773.685874000017</v>
      </c>
      <c r="H12" s="7">
        <v>2035.5444089999999</v>
      </c>
      <c r="I12" s="7">
        <v>43305.295135999993</v>
      </c>
      <c r="J12" s="7">
        <v>6.6000000000000003E-2</v>
      </c>
      <c r="K12" s="7">
        <v>0.93</v>
      </c>
      <c r="L12" s="7">
        <v>51.637899999999995</v>
      </c>
      <c r="M12" s="7">
        <v>522.82712000000004</v>
      </c>
      <c r="N12" s="7">
        <v>402</v>
      </c>
      <c r="O12" s="67"/>
      <c r="P12" s="7"/>
      <c r="Q12" s="7"/>
      <c r="R12" s="7"/>
      <c r="S12" s="7"/>
      <c r="T12" s="7"/>
      <c r="U12" s="7"/>
      <c r="V12" s="7"/>
      <c r="W12" s="7"/>
      <c r="X12" s="7"/>
      <c r="Y12" s="166"/>
    </row>
    <row r="13" spans="1:25" s="8" customFormat="1" ht="16.5" customHeight="1">
      <c r="A13" s="188"/>
      <c r="B13" s="63" t="s">
        <v>42</v>
      </c>
      <c r="C13" s="67">
        <f t="shared" si="0"/>
        <v>20708.265329000002</v>
      </c>
      <c r="D13" s="7">
        <v>178.87549999999999</v>
      </c>
      <c r="E13" s="7">
        <v>2738.6115</v>
      </c>
      <c r="F13" s="7">
        <v>2.6</v>
      </c>
      <c r="G13" s="7">
        <v>6469.8680000000004</v>
      </c>
      <c r="H13" s="7">
        <v>724.31662300000005</v>
      </c>
      <c r="I13" s="7">
        <v>11404.698139</v>
      </c>
      <c r="J13" s="7">
        <v>1.4E-2</v>
      </c>
      <c r="K13" s="7">
        <v>0.221</v>
      </c>
      <c r="L13" s="7">
        <v>18.4879</v>
      </c>
      <c r="M13" s="7">
        <v>94.866690000000006</v>
      </c>
      <c r="N13" s="7">
        <v>58</v>
      </c>
      <c r="O13" s="67"/>
      <c r="P13" s="7"/>
      <c r="Q13" s="7"/>
      <c r="R13" s="7"/>
      <c r="S13" s="7"/>
      <c r="T13" s="7"/>
      <c r="U13" s="7"/>
      <c r="V13" s="7"/>
      <c r="W13" s="7"/>
      <c r="X13" s="7"/>
      <c r="Y13" s="166"/>
    </row>
    <row r="14" spans="1:25" ht="16.5" customHeight="1">
      <c r="A14" s="187" t="s">
        <v>81</v>
      </c>
      <c r="B14" s="64" t="s">
        <v>28</v>
      </c>
      <c r="C14" s="66">
        <f t="shared" si="0"/>
        <v>54145.886337999997</v>
      </c>
      <c r="D14" s="10">
        <v>401.21030000000002</v>
      </c>
      <c r="E14" s="10">
        <v>4386.3675010000006</v>
      </c>
      <c r="F14" s="10">
        <v>3133.5469109999999</v>
      </c>
      <c r="G14" s="10">
        <v>22465.277142999999</v>
      </c>
      <c r="H14" s="10">
        <v>1694.0970569999999</v>
      </c>
      <c r="I14" s="10">
        <v>27141.450693999999</v>
      </c>
      <c r="J14" s="10">
        <v>0</v>
      </c>
      <c r="K14" s="10">
        <v>0</v>
      </c>
      <c r="L14" s="10">
        <v>11.7102</v>
      </c>
      <c r="M14" s="10">
        <v>152.791</v>
      </c>
      <c r="N14" s="10">
        <v>505</v>
      </c>
      <c r="O14" s="66"/>
      <c r="P14" s="10"/>
      <c r="Q14" s="10"/>
      <c r="R14" s="10"/>
      <c r="S14" s="10"/>
      <c r="T14" s="10"/>
      <c r="U14" s="10"/>
      <c r="V14" s="10"/>
      <c r="W14" s="10"/>
      <c r="X14" s="10"/>
      <c r="Y14" s="167"/>
    </row>
    <row r="15" spans="1:25" ht="16.5" customHeight="1">
      <c r="A15" s="187"/>
      <c r="B15" s="64" t="s">
        <v>42</v>
      </c>
      <c r="C15" s="66">
        <f t="shared" si="0"/>
        <v>17481.768950999998</v>
      </c>
      <c r="D15" s="10">
        <v>294.73939999999999</v>
      </c>
      <c r="E15" s="10">
        <v>1949.7353010000002</v>
      </c>
      <c r="F15" s="10">
        <v>99.752234999999999</v>
      </c>
      <c r="G15" s="10">
        <v>9052.4485430000004</v>
      </c>
      <c r="H15" s="10">
        <v>765.50222599999995</v>
      </c>
      <c r="I15" s="10">
        <v>6451.0090069999997</v>
      </c>
      <c r="J15" s="10">
        <v>0</v>
      </c>
      <c r="K15" s="10">
        <v>0</v>
      </c>
      <c r="L15" s="10">
        <v>2.2004999999999999</v>
      </c>
      <c r="M15" s="10">
        <v>28.5761</v>
      </c>
      <c r="N15" s="10">
        <v>58</v>
      </c>
      <c r="O15" s="66"/>
      <c r="P15" s="10"/>
      <c r="Q15" s="10"/>
      <c r="R15" s="10"/>
      <c r="S15" s="10"/>
      <c r="T15" s="10"/>
      <c r="U15" s="10"/>
      <c r="V15" s="10"/>
      <c r="W15" s="10"/>
      <c r="X15" s="10"/>
      <c r="Y15" s="167"/>
    </row>
    <row r="16" spans="1:25" s="8" customFormat="1" ht="16.5" customHeight="1">
      <c r="A16" s="188" t="s">
        <v>82</v>
      </c>
      <c r="B16" s="63" t="s">
        <v>28</v>
      </c>
      <c r="C16" s="67">
        <f t="shared" si="0"/>
        <v>298206.97230499994</v>
      </c>
      <c r="D16" s="7">
        <v>277.6909</v>
      </c>
      <c r="E16" s="7">
        <v>1586.4214920000002</v>
      </c>
      <c r="F16" s="7">
        <v>7595.0486000000001</v>
      </c>
      <c r="G16" s="7">
        <v>286245.96179899998</v>
      </c>
      <c r="H16" s="7">
        <v>522.476</v>
      </c>
      <c r="I16" s="7">
        <v>9154.6076830000002</v>
      </c>
      <c r="J16" s="7">
        <v>70.765583000000007</v>
      </c>
      <c r="K16" s="7">
        <v>1100.5573460000001</v>
      </c>
      <c r="L16" s="7">
        <v>8.2276000000000007</v>
      </c>
      <c r="M16" s="7">
        <v>119.42398499999999</v>
      </c>
      <c r="N16" s="7">
        <v>1412</v>
      </c>
      <c r="O16" s="67">
        <f>Q16+S16+U16+W16+Y16</f>
        <v>29318.022298000004</v>
      </c>
      <c r="P16" s="7">
        <v>218.65625399999999</v>
      </c>
      <c r="Q16" s="7">
        <v>2292.1613010000001</v>
      </c>
      <c r="R16" s="7">
        <v>190.02755200000001</v>
      </c>
      <c r="S16" s="7">
        <v>8305.0472890000001</v>
      </c>
      <c r="T16" s="7">
        <v>89.802351999999999</v>
      </c>
      <c r="U16" s="7">
        <v>1387.7698499999999</v>
      </c>
      <c r="V16" s="7">
        <v>62.407425000000003</v>
      </c>
      <c r="W16" s="7">
        <v>501.21045000000004</v>
      </c>
      <c r="X16" s="7">
        <v>3342.9393</v>
      </c>
      <c r="Y16" s="166">
        <v>16831.833408000002</v>
      </c>
    </row>
    <row r="17" spans="1:25" s="8" customFormat="1" ht="16.5" customHeight="1">
      <c r="A17" s="188"/>
      <c r="B17" s="63" t="s">
        <v>42</v>
      </c>
      <c r="C17" s="67">
        <f t="shared" si="0"/>
        <v>15967.762275000001</v>
      </c>
      <c r="D17" s="7">
        <v>69.62</v>
      </c>
      <c r="E17" s="7">
        <v>254.47309999999999</v>
      </c>
      <c r="F17" s="7">
        <v>54.654000000000003</v>
      </c>
      <c r="G17" s="7">
        <v>14283.148899000002</v>
      </c>
      <c r="H17" s="7">
        <v>86.199600000000004</v>
      </c>
      <c r="I17" s="7">
        <v>1043.6093000000001</v>
      </c>
      <c r="J17" s="7">
        <v>23.46172</v>
      </c>
      <c r="K17" s="7">
        <v>374.08209100000005</v>
      </c>
      <c r="L17" s="7">
        <v>1.4561999999999999</v>
      </c>
      <c r="M17" s="7">
        <v>12.448885000000001</v>
      </c>
      <c r="N17" s="7">
        <v>214</v>
      </c>
      <c r="O17" s="67">
        <f>Q17+S17+U17+W17+Y17</f>
        <v>12164.467632</v>
      </c>
      <c r="P17" s="7">
        <v>152.24705399999999</v>
      </c>
      <c r="Q17" s="7">
        <v>339.21010100000001</v>
      </c>
      <c r="R17" s="7">
        <v>2.1850000000000001</v>
      </c>
      <c r="S17" s="7">
        <v>588.97513700000002</v>
      </c>
      <c r="T17" s="7">
        <v>7.6606110000000003</v>
      </c>
      <c r="U17" s="7">
        <v>75.356153000000006</v>
      </c>
      <c r="V17" s="7">
        <v>8.4658250000000006</v>
      </c>
      <c r="W17" s="7">
        <v>53.27908</v>
      </c>
      <c r="X17" s="7">
        <v>3061.1660999999999</v>
      </c>
      <c r="Y17" s="166">
        <v>11107.647160999999</v>
      </c>
    </row>
    <row r="18" spans="1:25" ht="16.5" customHeight="1">
      <c r="A18" s="187" t="s">
        <v>83</v>
      </c>
      <c r="B18" s="64" t="s">
        <v>28</v>
      </c>
      <c r="C18" s="66">
        <f t="shared" si="0"/>
        <v>4608.3754540000009</v>
      </c>
      <c r="D18" s="10">
        <v>23.876659</v>
      </c>
      <c r="E18" s="10">
        <v>902.98684000000026</v>
      </c>
      <c r="F18" s="10">
        <v>315.06375000000003</v>
      </c>
      <c r="G18" s="10">
        <v>406.375044</v>
      </c>
      <c r="H18" s="10">
        <v>140.080262</v>
      </c>
      <c r="I18" s="10">
        <v>3083.1265040000003</v>
      </c>
      <c r="J18" s="10">
        <v>10.009319000000001</v>
      </c>
      <c r="K18" s="10">
        <v>40.405927999999989</v>
      </c>
      <c r="L18" s="10">
        <v>14.386575999999998</v>
      </c>
      <c r="M18" s="10">
        <v>175.48113799999999</v>
      </c>
      <c r="N18" s="10"/>
      <c r="O18" s="66">
        <f t="shared" ref="O18:O59" si="1">Q18+S18+U18+W18+Y18</f>
        <v>8747.1278910000001</v>
      </c>
      <c r="P18" s="10">
        <v>1107.7754319999999</v>
      </c>
      <c r="Q18" s="10">
        <v>1420.0572049999998</v>
      </c>
      <c r="R18" s="10">
        <v>0.15413700000000002</v>
      </c>
      <c r="S18" s="10">
        <v>2.3765509999999996</v>
      </c>
      <c r="T18" s="10">
        <v>514.35559299999989</v>
      </c>
      <c r="U18" s="10">
        <v>5406.2423170000002</v>
      </c>
      <c r="V18" s="10">
        <v>24.399331999999998</v>
      </c>
      <c r="W18" s="10">
        <v>215.78058900000002</v>
      </c>
      <c r="X18" s="10">
        <v>166.22384399999999</v>
      </c>
      <c r="Y18" s="167">
        <v>1702.6712290000003</v>
      </c>
    </row>
    <row r="19" spans="1:25" ht="16.5" customHeight="1">
      <c r="A19" s="187"/>
      <c r="B19" s="64" t="s">
        <v>42</v>
      </c>
      <c r="C19" s="66">
        <f t="shared" si="0"/>
        <v>2920.8666940000003</v>
      </c>
      <c r="D19" s="10">
        <v>15.023282</v>
      </c>
      <c r="E19" s="10">
        <v>578.960465</v>
      </c>
      <c r="F19" s="10">
        <v>230.06375</v>
      </c>
      <c r="G19" s="10">
        <v>307.65175800000003</v>
      </c>
      <c r="H19" s="10">
        <v>83.133645000000001</v>
      </c>
      <c r="I19" s="10">
        <v>1892.6471509999999</v>
      </c>
      <c r="J19" s="10">
        <v>8.9178570000000015</v>
      </c>
      <c r="K19" s="10">
        <v>27.877502000000003</v>
      </c>
      <c r="L19" s="10">
        <v>9.5888220000000004</v>
      </c>
      <c r="M19" s="10">
        <v>113.72981800000002</v>
      </c>
      <c r="N19" s="10"/>
      <c r="O19" s="66">
        <f t="shared" si="1"/>
        <v>8722.3907310000013</v>
      </c>
      <c r="P19" s="10">
        <v>1107.7754319999999</v>
      </c>
      <c r="Q19" s="10">
        <v>1420.0572049999998</v>
      </c>
      <c r="R19" s="10">
        <v>0.15413700000000002</v>
      </c>
      <c r="S19" s="10">
        <v>2.3765509999999996</v>
      </c>
      <c r="T19" s="10">
        <v>512.40974299999993</v>
      </c>
      <c r="U19" s="10">
        <v>5384.2946670000001</v>
      </c>
      <c r="V19" s="10">
        <v>24.354701999999996</v>
      </c>
      <c r="W19" s="10">
        <v>215.29317900000001</v>
      </c>
      <c r="X19" s="10">
        <v>166.02094399999999</v>
      </c>
      <c r="Y19" s="167">
        <v>1700.3691290000002</v>
      </c>
    </row>
    <row r="20" spans="1:25" s="8" customFormat="1" ht="16.5" customHeight="1">
      <c r="A20" s="188" t="s">
        <v>133</v>
      </c>
      <c r="B20" s="63" t="s">
        <v>28</v>
      </c>
      <c r="C20" s="67">
        <f t="shared" si="0"/>
        <v>72282.150000000009</v>
      </c>
      <c r="D20" s="7">
        <v>444.24</v>
      </c>
      <c r="E20" s="7">
        <v>4375.8999999999996</v>
      </c>
      <c r="F20" s="7">
        <v>1331.39</v>
      </c>
      <c r="G20" s="7">
        <v>62903.9</v>
      </c>
      <c r="H20" s="7">
        <v>604.39</v>
      </c>
      <c r="I20" s="7">
        <v>4527.41</v>
      </c>
      <c r="J20" s="7">
        <v>48.15</v>
      </c>
      <c r="K20" s="7">
        <v>406.55</v>
      </c>
      <c r="L20" s="7">
        <v>9.4</v>
      </c>
      <c r="M20" s="7">
        <v>68.39</v>
      </c>
      <c r="N20" s="7">
        <v>147</v>
      </c>
      <c r="O20" s="67">
        <f>Q20+S20+U20+W20+Y20</f>
        <v>664.02</v>
      </c>
      <c r="P20" s="7">
        <v>0.01</v>
      </c>
      <c r="Q20" s="7">
        <v>-0.01</v>
      </c>
      <c r="R20" s="7">
        <v>5.74</v>
      </c>
      <c r="S20" s="7">
        <v>85.8</v>
      </c>
      <c r="T20" s="7">
        <v>14.64</v>
      </c>
      <c r="U20" s="7">
        <v>211.67</v>
      </c>
      <c r="V20" s="7">
        <v>19.440000000000001</v>
      </c>
      <c r="W20" s="7">
        <v>356.82</v>
      </c>
      <c r="X20" s="7">
        <v>0.47</v>
      </c>
      <c r="Y20" s="166">
        <v>9.74</v>
      </c>
    </row>
    <row r="21" spans="1:25" s="8" customFormat="1" ht="16.5" customHeight="1">
      <c r="A21" s="188"/>
      <c r="B21" s="63" t="s">
        <v>42</v>
      </c>
      <c r="C21" s="67">
        <f t="shared" si="0"/>
        <v>2259.7599999999998</v>
      </c>
      <c r="D21" s="7">
        <v>50.6</v>
      </c>
      <c r="E21" s="7">
        <v>227.78</v>
      </c>
      <c r="F21" s="7">
        <v>2.37</v>
      </c>
      <c r="G21" s="7">
        <v>1455.46</v>
      </c>
      <c r="H21" s="7">
        <v>14.16</v>
      </c>
      <c r="I21" s="7">
        <v>540.41999999999996</v>
      </c>
      <c r="J21" s="7">
        <v>0.94</v>
      </c>
      <c r="K21" s="7">
        <v>23.62</v>
      </c>
      <c r="L21" s="7">
        <v>1.68</v>
      </c>
      <c r="M21" s="7">
        <v>12.48</v>
      </c>
      <c r="N21" s="7">
        <v>8</v>
      </c>
      <c r="O21" s="67">
        <f>Q21+S21+U21+W21+Y21</f>
        <v>219.73</v>
      </c>
      <c r="P21" s="7">
        <v>0</v>
      </c>
      <c r="Q21" s="7">
        <v>-0.01</v>
      </c>
      <c r="R21" s="7">
        <v>0</v>
      </c>
      <c r="S21" s="7">
        <v>0.01</v>
      </c>
      <c r="T21" s="7">
        <v>14.64</v>
      </c>
      <c r="U21" s="7">
        <v>211.67</v>
      </c>
      <c r="V21" s="7">
        <v>0.01</v>
      </c>
      <c r="W21" s="7">
        <v>0.56000000000000005</v>
      </c>
      <c r="X21" s="7">
        <v>0.47</v>
      </c>
      <c r="Y21" s="166">
        <v>7.5</v>
      </c>
    </row>
    <row r="22" spans="1:25" ht="16.5" customHeight="1">
      <c r="A22" s="187" t="s">
        <v>84</v>
      </c>
      <c r="B22" s="64" t="s">
        <v>28</v>
      </c>
      <c r="C22" s="66">
        <f t="shared" si="0"/>
        <v>24683.616865</v>
      </c>
      <c r="D22" s="10">
        <v>0</v>
      </c>
      <c r="E22" s="10">
        <v>2.9000000000014552</v>
      </c>
      <c r="F22" s="10">
        <v>581</v>
      </c>
      <c r="G22" s="10">
        <v>23849.599999999999</v>
      </c>
      <c r="H22" s="10">
        <v>35.399033000000031</v>
      </c>
      <c r="I22" s="10">
        <v>818.13786500000003</v>
      </c>
      <c r="J22" s="10">
        <v>0</v>
      </c>
      <c r="K22" s="10">
        <v>0</v>
      </c>
      <c r="L22" s="10">
        <v>0.34399999999999942</v>
      </c>
      <c r="M22" s="10">
        <v>12.978999999999999</v>
      </c>
      <c r="N22" s="10">
        <v>44</v>
      </c>
      <c r="O22" s="99">
        <f>Q22+S22+U22+W22+Y22</f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68">
        <v>0</v>
      </c>
    </row>
    <row r="23" spans="1:25" ht="16.5" customHeight="1">
      <c r="A23" s="187"/>
      <c r="B23" s="64" t="s">
        <v>42</v>
      </c>
      <c r="C23" s="66">
        <f t="shared" si="0"/>
        <v>2500.9073079999998</v>
      </c>
      <c r="D23" s="10">
        <v>0</v>
      </c>
      <c r="E23" s="10">
        <v>2.5</v>
      </c>
      <c r="F23" s="10">
        <v>29.5</v>
      </c>
      <c r="G23" s="10">
        <v>2194.6</v>
      </c>
      <c r="H23" s="10">
        <v>16.355081999999982</v>
      </c>
      <c r="I23" s="10">
        <v>291.16030799999999</v>
      </c>
      <c r="J23" s="10">
        <v>0</v>
      </c>
      <c r="K23" s="10">
        <v>0</v>
      </c>
      <c r="L23" s="10">
        <v>0.34399999999999942</v>
      </c>
      <c r="M23" s="10">
        <v>12.647</v>
      </c>
      <c r="N23" s="10">
        <v>9</v>
      </c>
      <c r="O23" s="99">
        <f>Q23+S23+U23+W23+Y23</f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68">
        <v>0</v>
      </c>
    </row>
    <row r="24" spans="1:25" s="8" customFormat="1" ht="16.5" customHeight="1">
      <c r="A24" s="188" t="s">
        <v>195</v>
      </c>
      <c r="B24" s="63" t="s">
        <v>28</v>
      </c>
      <c r="C24" s="67">
        <f t="shared" si="0"/>
        <v>257182.01271800001</v>
      </c>
      <c r="D24" s="7">
        <v>1029.8794539999999</v>
      </c>
      <c r="E24" s="7">
        <v>8505.3273509999999</v>
      </c>
      <c r="F24" s="7">
        <v>16270.5</v>
      </c>
      <c r="G24" s="7">
        <v>222536.9</v>
      </c>
      <c r="H24" s="7">
        <v>1836.297705</v>
      </c>
      <c r="I24" s="7">
        <v>26134.949166999995</v>
      </c>
      <c r="J24" s="7">
        <v>0</v>
      </c>
      <c r="K24" s="7">
        <v>8.8000000000000005E-3</v>
      </c>
      <c r="L24" s="7">
        <v>3.2099999999999997E-2</v>
      </c>
      <c r="M24" s="7">
        <v>4.8273999999999999</v>
      </c>
      <c r="N24" s="7">
        <v>275</v>
      </c>
      <c r="O24" s="106">
        <f t="shared" si="1"/>
        <v>1789.865736</v>
      </c>
      <c r="P24" s="7">
        <v>2.1800000000000001E-4</v>
      </c>
      <c r="Q24" s="7">
        <v>2.356E-3</v>
      </c>
      <c r="R24" s="7">
        <v>0</v>
      </c>
      <c r="S24" s="7">
        <v>0</v>
      </c>
      <c r="T24" s="7">
        <v>106.60339999999999</v>
      </c>
      <c r="U24" s="7">
        <v>1562.0241000000001</v>
      </c>
      <c r="V24" s="7">
        <v>0</v>
      </c>
      <c r="W24" s="7">
        <v>0</v>
      </c>
      <c r="X24" s="7">
        <v>18.697899999999997</v>
      </c>
      <c r="Y24" s="166">
        <v>227.83927999999997</v>
      </c>
    </row>
    <row r="25" spans="1:25" s="8" customFormat="1" ht="16.5" customHeight="1">
      <c r="A25" s="188"/>
      <c r="B25" s="63" t="s">
        <v>42</v>
      </c>
      <c r="C25" s="67">
        <f t="shared" si="0"/>
        <v>19251.292011999998</v>
      </c>
      <c r="D25" s="7">
        <v>44.412070999999997</v>
      </c>
      <c r="E25" s="7">
        <v>633.119012</v>
      </c>
      <c r="F25" s="7">
        <v>1046.5</v>
      </c>
      <c r="G25" s="7">
        <v>12126.2</v>
      </c>
      <c r="H25" s="7">
        <v>510.4624</v>
      </c>
      <c r="I25" s="7">
        <v>6489.5663999999997</v>
      </c>
      <c r="J25" s="7">
        <v>0</v>
      </c>
      <c r="K25" s="7">
        <v>8.8000000000000005E-3</v>
      </c>
      <c r="L25" s="7">
        <v>3.2099999999999997E-2</v>
      </c>
      <c r="M25" s="7">
        <v>2.3978000000000002</v>
      </c>
      <c r="N25" s="7">
        <v>20</v>
      </c>
      <c r="O25" s="106">
        <f t="shared" si="1"/>
        <v>1781.0545359999999</v>
      </c>
      <c r="P25" s="7">
        <v>2.1800000000000001E-4</v>
      </c>
      <c r="Q25" s="7">
        <v>2.356E-3</v>
      </c>
      <c r="R25" s="7">
        <v>0</v>
      </c>
      <c r="S25" s="7">
        <v>0</v>
      </c>
      <c r="T25" s="7">
        <v>106.00059999999999</v>
      </c>
      <c r="U25" s="7">
        <v>1554.1467</v>
      </c>
      <c r="V25" s="7">
        <v>0</v>
      </c>
      <c r="W25" s="7">
        <v>0</v>
      </c>
      <c r="X25" s="7">
        <v>18.651499999999999</v>
      </c>
      <c r="Y25" s="166">
        <v>226.90547999999998</v>
      </c>
    </row>
    <row r="26" spans="1:25" ht="16.5" customHeight="1">
      <c r="A26" s="187" t="s">
        <v>85</v>
      </c>
      <c r="B26" s="64" t="s">
        <v>28</v>
      </c>
      <c r="C26" s="66">
        <f t="shared" si="0"/>
        <v>75563.681045000005</v>
      </c>
      <c r="D26" s="10">
        <v>385.56190000000288</v>
      </c>
      <c r="E26" s="10">
        <v>7782.6435000000056</v>
      </c>
      <c r="F26" s="10">
        <v>-1</v>
      </c>
      <c r="G26" s="10">
        <v>39341.1</v>
      </c>
      <c r="H26" s="10">
        <v>3057.8174559999993</v>
      </c>
      <c r="I26" s="10">
        <v>28222.149514999997</v>
      </c>
      <c r="J26" s="10">
        <v>0.19920000000000004</v>
      </c>
      <c r="K26" s="10">
        <v>1.6902999999999999</v>
      </c>
      <c r="L26" s="10">
        <v>10.265250000000004</v>
      </c>
      <c r="M26" s="10">
        <v>216.09772999999998</v>
      </c>
      <c r="N26" s="10">
        <v>276</v>
      </c>
      <c r="O26" s="99">
        <f>Q26+S26+U26+W26+Y26</f>
        <v>6706.7373630000011</v>
      </c>
      <c r="P26" s="100">
        <v>3.4489300000001109</v>
      </c>
      <c r="Q26" s="10">
        <v>29.552960000000581</v>
      </c>
      <c r="R26" s="10">
        <v>0</v>
      </c>
      <c r="S26" s="10">
        <v>0</v>
      </c>
      <c r="T26" s="10">
        <v>528.60825699999964</v>
      </c>
      <c r="U26" s="10">
        <v>5599.9644539999999</v>
      </c>
      <c r="V26" s="10">
        <v>35.888011999999968</v>
      </c>
      <c r="W26" s="10">
        <v>367.79720499999991</v>
      </c>
      <c r="X26" s="10">
        <v>64.555998000000145</v>
      </c>
      <c r="Y26" s="167">
        <v>709.42274400000008</v>
      </c>
    </row>
    <row r="27" spans="1:25" ht="16.5" customHeight="1">
      <c r="A27" s="187"/>
      <c r="B27" s="64" t="s">
        <v>42</v>
      </c>
      <c r="C27" s="66">
        <f t="shared" si="0"/>
        <v>18854.341106</v>
      </c>
      <c r="D27" s="10">
        <v>117.0514000000021</v>
      </c>
      <c r="E27" s="10">
        <v>3588.4200000000046</v>
      </c>
      <c r="F27" s="10">
        <v>0</v>
      </c>
      <c r="G27" s="10">
        <v>3887.2</v>
      </c>
      <c r="H27" s="10">
        <v>1566.1119999999992</v>
      </c>
      <c r="I27" s="10">
        <v>11322.700985999998</v>
      </c>
      <c r="J27" s="10">
        <v>9.9600000000000022E-2</v>
      </c>
      <c r="K27" s="10">
        <v>0.86870000000000003</v>
      </c>
      <c r="L27" s="10">
        <v>5.4867999999999952</v>
      </c>
      <c r="M27" s="10">
        <v>55.151419999999995</v>
      </c>
      <c r="N27" s="10">
        <v>60</v>
      </c>
      <c r="O27" s="99">
        <f>Q27+S27+U27+W27+Y27</f>
        <v>5279.1570369999999</v>
      </c>
      <c r="P27" s="100">
        <v>2.793250000000171</v>
      </c>
      <c r="Q27" s="10">
        <v>25.844770000000608</v>
      </c>
      <c r="R27" s="10">
        <v>0</v>
      </c>
      <c r="S27" s="10">
        <v>0</v>
      </c>
      <c r="T27" s="10">
        <v>394.47084699999959</v>
      </c>
      <c r="U27" s="10">
        <v>4265.8761829999994</v>
      </c>
      <c r="V27" s="10">
        <v>31.592793999999969</v>
      </c>
      <c r="W27" s="10">
        <v>335.58702299999999</v>
      </c>
      <c r="X27" s="10">
        <v>58.40353000000016</v>
      </c>
      <c r="Y27" s="167">
        <v>651.84906100000012</v>
      </c>
    </row>
    <row r="28" spans="1:25" s="8" customFormat="1" ht="16.5" customHeight="1">
      <c r="A28" s="188" t="s">
        <v>97</v>
      </c>
      <c r="B28" s="63" t="s">
        <v>28</v>
      </c>
      <c r="C28" s="6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7">
        <f t="shared" si="1"/>
        <v>0</v>
      </c>
      <c r="P28" s="7"/>
      <c r="Q28" s="7"/>
      <c r="R28" s="7"/>
      <c r="S28" s="7"/>
      <c r="T28" s="7"/>
      <c r="U28" s="7"/>
      <c r="V28" s="7"/>
      <c r="W28" s="7"/>
      <c r="X28" s="7"/>
      <c r="Y28" s="166"/>
    </row>
    <row r="29" spans="1:25" s="8" customFormat="1" ht="16.5" customHeight="1">
      <c r="A29" s="188"/>
      <c r="B29" s="63" t="s">
        <v>42</v>
      </c>
      <c r="C29" s="6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67">
        <f t="shared" si="1"/>
        <v>0</v>
      </c>
      <c r="P29" s="7"/>
      <c r="Q29" s="7"/>
      <c r="R29" s="7"/>
      <c r="S29" s="7"/>
      <c r="T29" s="7"/>
      <c r="U29" s="7"/>
      <c r="V29" s="7"/>
      <c r="W29" s="7"/>
      <c r="X29" s="7"/>
      <c r="Y29" s="166"/>
    </row>
    <row r="30" spans="1:25" ht="16.5" customHeight="1">
      <c r="A30" s="187" t="s">
        <v>86</v>
      </c>
      <c r="B30" s="64" t="s">
        <v>28</v>
      </c>
      <c r="C30" s="66">
        <f t="shared" si="0"/>
        <v>5924.5886</v>
      </c>
      <c r="D30" s="10">
        <v>0</v>
      </c>
      <c r="E30" s="10">
        <v>2689.0934999999999</v>
      </c>
      <c r="F30" s="10">
        <v>0</v>
      </c>
      <c r="G30" s="10">
        <v>863.4</v>
      </c>
      <c r="H30" s="10">
        <v>143.68760000000009</v>
      </c>
      <c r="I30" s="10">
        <v>2363.6006000000002</v>
      </c>
      <c r="J30" s="10"/>
      <c r="K30" s="10"/>
      <c r="L30" s="10">
        <v>0.29050000000000031</v>
      </c>
      <c r="M30" s="10">
        <v>8.4945000000000004</v>
      </c>
      <c r="N30" s="10">
        <v>20</v>
      </c>
      <c r="O30" s="66">
        <f t="shared" si="1"/>
        <v>700.19640299999992</v>
      </c>
      <c r="P30" s="10"/>
      <c r="Q30" s="10"/>
      <c r="R30" s="10"/>
      <c r="S30" s="10"/>
      <c r="T30" s="10">
        <v>96.806382999999983</v>
      </c>
      <c r="U30" s="10">
        <v>618.54848099999992</v>
      </c>
      <c r="V30" s="10">
        <v>0.12450000000000006</v>
      </c>
      <c r="W30" s="10">
        <v>0.81800000000000006</v>
      </c>
      <c r="X30" s="10">
        <v>9.4549949999999967</v>
      </c>
      <c r="Y30" s="167">
        <v>80.829921999999996</v>
      </c>
    </row>
    <row r="31" spans="1:25" ht="16.5" customHeight="1">
      <c r="A31" s="187"/>
      <c r="B31" s="64" t="s">
        <v>42</v>
      </c>
      <c r="C31" s="66">
        <f t="shared" si="0"/>
        <v>2259.0209999999997</v>
      </c>
      <c r="D31" s="10"/>
      <c r="E31" s="10">
        <v>688.6</v>
      </c>
      <c r="F31" s="10">
        <v>0</v>
      </c>
      <c r="G31" s="10">
        <v>223</v>
      </c>
      <c r="H31" s="10">
        <v>96.7</v>
      </c>
      <c r="I31" s="10">
        <v>1347.203</v>
      </c>
      <c r="J31" s="10"/>
      <c r="K31" s="10"/>
      <c r="L31" s="10">
        <v>0</v>
      </c>
      <c r="M31" s="10">
        <v>0.218</v>
      </c>
      <c r="N31" s="10">
        <v>7</v>
      </c>
      <c r="O31" s="66">
        <f t="shared" si="1"/>
        <v>700.19640299999992</v>
      </c>
      <c r="P31" s="10"/>
      <c r="Q31" s="10"/>
      <c r="R31" s="10"/>
      <c r="S31" s="10"/>
      <c r="T31" s="10">
        <v>96.806382999999983</v>
      </c>
      <c r="U31" s="10">
        <v>618.54848099999992</v>
      </c>
      <c r="V31" s="10">
        <v>0.12450000000000006</v>
      </c>
      <c r="W31" s="10">
        <v>0.81800000000000006</v>
      </c>
      <c r="X31" s="10">
        <v>9.4549949999999967</v>
      </c>
      <c r="Y31" s="167">
        <v>80.829921999999996</v>
      </c>
    </row>
    <row r="32" spans="1:25" s="8" customFormat="1" ht="16.5" customHeight="1">
      <c r="A32" s="188" t="s">
        <v>87</v>
      </c>
      <c r="B32" s="63" t="s">
        <v>28</v>
      </c>
      <c r="C32" s="67">
        <f t="shared" si="0"/>
        <v>8136.3149399999993</v>
      </c>
      <c r="D32" s="7">
        <v>0</v>
      </c>
      <c r="E32" s="7">
        <v>70</v>
      </c>
      <c r="F32" s="7">
        <v>0</v>
      </c>
      <c r="G32" s="7">
        <v>65.599999999999994</v>
      </c>
      <c r="H32" s="7">
        <v>46</v>
      </c>
      <c r="I32" s="7">
        <v>654.79999999999995</v>
      </c>
      <c r="J32" s="7">
        <v>1.3985999999999998</v>
      </c>
      <c r="K32" s="7">
        <v>32.3339</v>
      </c>
      <c r="L32" s="7">
        <v>231.650758</v>
      </c>
      <c r="M32" s="7">
        <v>7313.5810399999991</v>
      </c>
      <c r="N32" s="7">
        <v>54</v>
      </c>
      <c r="O32" s="67">
        <f t="shared" si="1"/>
        <v>0</v>
      </c>
      <c r="P32" s="7"/>
      <c r="Q32" s="7"/>
      <c r="R32" s="7"/>
      <c r="S32" s="7"/>
      <c r="T32" s="7"/>
      <c r="U32" s="7"/>
      <c r="V32" s="7"/>
      <c r="W32" s="7"/>
      <c r="X32" s="7"/>
      <c r="Y32" s="166"/>
    </row>
    <row r="33" spans="1:25" s="8" customFormat="1" ht="16.5" customHeight="1">
      <c r="A33" s="188"/>
      <c r="B33" s="63" t="s">
        <v>42</v>
      </c>
      <c r="C33" s="67">
        <f t="shared" si="0"/>
        <v>489.34844299999997</v>
      </c>
      <c r="D33" s="7">
        <v>0</v>
      </c>
      <c r="E33" s="7">
        <v>13</v>
      </c>
      <c r="F33" s="7">
        <v>0</v>
      </c>
      <c r="G33" s="7">
        <v>0</v>
      </c>
      <c r="H33" s="7">
        <v>3</v>
      </c>
      <c r="I33" s="7">
        <v>96.6</v>
      </c>
      <c r="J33" s="7">
        <v>0.215</v>
      </c>
      <c r="K33" s="7">
        <v>5.6749999999999998</v>
      </c>
      <c r="L33" s="7">
        <v>1.146396</v>
      </c>
      <c r="M33" s="7">
        <v>374.073443</v>
      </c>
      <c r="N33" s="7">
        <v>4</v>
      </c>
      <c r="O33" s="67">
        <f t="shared" si="1"/>
        <v>0</v>
      </c>
      <c r="P33" s="7"/>
      <c r="Q33" s="7"/>
      <c r="R33" s="7"/>
      <c r="S33" s="7"/>
      <c r="T33" s="7"/>
      <c r="U33" s="7"/>
      <c r="V33" s="7"/>
      <c r="W33" s="7"/>
      <c r="X33" s="7"/>
      <c r="Y33" s="166"/>
    </row>
    <row r="34" spans="1:25" ht="15.95" customHeight="1">
      <c r="A34" s="187" t="s">
        <v>88</v>
      </c>
      <c r="B34" s="64" t="s">
        <v>28</v>
      </c>
      <c r="C34" s="66">
        <f t="shared" si="0"/>
        <v>10158.320761999999</v>
      </c>
      <c r="D34" s="10">
        <v>130.80000000000001</v>
      </c>
      <c r="E34" s="10">
        <v>371.96305000000029</v>
      </c>
      <c r="F34" s="10">
        <v>1379.5986680000005</v>
      </c>
      <c r="G34" s="10">
        <v>6842.4280480000007</v>
      </c>
      <c r="H34" s="10">
        <v>203.90875099999948</v>
      </c>
      <c r="I34" s="10">
        <v>2897.1889469999996</v>
      </c>
      <c r="J34" s="10">
        <v>1.3580000000000005</v>
      </c>
      <c r="K34" s="10">
        <v>4.4000000000000004</v>
      </c>
      <c r="L34" s="10">
        <v>3.9430589999999981</v>
      </c>
      <c r="M34" s="10">
        <v>42.340716999999998</v>
      </c>
      <c r="N34" s="10"/>
      <c r="O34" s="66">
        <f t="shared" si="1"/>
        <v>1461.7361350000001</v>
      </c>
      <c r="P34" s="10">
        <v>9.0270000000145956E-2</v>
      </c>
      <c r="Q34" s="10">
        <v>88.437597000000068</v>
      </c>
      <c r="R34" s="10">
        <v>0.52085000000000026</v>
      </c>
      <c r="S34" s="10">
        <v>7.2732460000000003</v>
      </c>
      <c r="T34" s="10">
        <v>72.882913999999914</v>
      </c>
      <c r="U34" s="10">
        <v>807.61610599999995</v>
      </c>
      <c r="V34" s="10">
        <v>5.317364000000012</v>
      </c>
      <c r="W34" s="10">
        <v>79.659307999999996</v>
      </c>
      <c r="X34" s="10">
        <v>32.738336000000004</v>
      </c>
      <c r="Y34" s="167">
        <v>478.74987800000002</v>
      </c>
    </row>
    <row r="35" spans="1:25" ht="15.95" customHeight="1">
      <c r="A35" s="187"/>
      <c r="B35" s="64" t="s">
        <v>42</v>
      </c>
      <c r="C35" s="66">
        <f t="shared" si="0"/>
        <v>4079.5365519999996</v>
      </c>
      <c r="D35" s="10">
        <v>67.299999999999727</v>
      </c>
      <c r="E35" s="10">
        <v>209.79899999999952</v>
      </c>
      <c r="F35" s="10">
        <v>771.00307000000021</v>
      </c>
      <c r="G35" s="10">
        <v>3079.4527830000002</v>
      </c>
      <c r="H35" s="10">
        <v>33.512167999999974</v>
      </c>
      <c r="I35" s="10">
        <v>766.10848299999998</v>
      </c>
      <c r="J35" s="10">
        <v>1.0779999999999998</v>
      </c>
      <c r="K35" s="10">
        <v>3.63</v>
      </c>
      <c r="L35" s="10">
        <v>1.7098319999999987</v>
      </c>
      <c r="M35" s="10">
        <v>20.546285999999998</v>
      </c>
      <c r="N35" s="10"/>
      <c r="O35" s="66">
        <f t="shared" si="1"/>
        <v>940.78542000000004</v>
      </c>
      <c r="P35" s="10">
        <v>7.3530000000118889E-2</v>
      </c>
      <c r="Q35" s="10">
        <v>88.370457000000016</v>
      </c>
      <c r="R35" s="10">
        <v>0.52085000000000026</v>
      </c>
      <c r="S35" s="10">
        <v>7.2275210000000003</v>
      </c>
      <c r="T35" s="10">
        <v>72.882914000000028</v>
      </c>
      <c r="U35" s="10">
        <v>799.688806</v>
      </c>
      <c r="V35" s="10">
        <v>3.9734000000000602E-2</v>
      </c>
      <c r="W35" s="10">
        <v>2.7409850000000002</v>
      </c>
      <c r="X35" s="10">
        <v>2.8304159999999996</v>
      </c>
      <c r="Y35" s="167">
        <v>42.757650999999996</v>
      </c>
    </row>
    <row r="36" spans="1:25" s="8" customFormat="1" ht="15.95" customHeight="1">
      <c r="A36" s="188" t="s">
        <v>89</v>
      </c>
      <c r="B36" s="63" t="s">
        <v>28</v>
      </c>
      <c r="C36" s="67">
        <f t="shared" si="0"/>
        <v>15988.25</v>
      </c>
      <c r="D36" s="7">
        <v>-1.73</v>
      </c>
      <c r="E36" s="7">
        <v>-27.16</v>
      </c>
      <c r="F36" s="7">
        <v>998.5</v>
      </c>
      <c r="G36" s="7">
        <v>11733.88</v>
      </c>
      <c r="H36" s="7">
        <v>205.21</v>
      </c>
      <c r="I36" s="7">
        <v>4281.53</v>
      </c>
      <c r="J36" s="7"/>
      <c r="K36" s="7"/>
      <c r="L36" s="7"/>
      <c r="M36" s="7"/>
      <c r="N36" s="7"/>
      <c r="O36" s="67">
        <f>Q36+S36+U36+W36+Y36</f>
        <v>272.40999999999997</v>
      </c>
      <c r="P36" s="7">
        <v>0</v>
      </c>
      <c r="Q36" s="7"/>
      <c r="R36" s="7">
        <v>0.1124</v>
      </c>
      <c r="S36" s="7"/>
      <c r="T36" s="7">
        <v>31.570499999999999</v>
      </c>
      <c r="U36" s="7">
        <v>269.20999999999998</v>
      </c>
      <c r="V36" s="7">
        <v>0.40379999999999999</v>
      </c>
      <c r="W36" s="7">
        <v>3.2</v>
      </c>
      <c r="X36" s="7"/>
      <c r="Y36" s="166"/>
    </row>
    <row r="37" spans="1:25" s="8" customFormat="1" ht="15.95" customHeight="1">
      <c r="A37" s="188"/>
      <c r="B37" s="63" t="s">
        <v>42</v>
      </c>
      <c r="C37" s="67">
        <f t="shared" si="0"/>
        <v>3620.3</v>
      </c>
      <c r="D37" s="7">
        <v>-2.5377999999999998</v>
      </c>
      <c r="E37" s="7">
        <v>-112.74</v>
      </c>
      <c r="F37" s="7">
        <v>104.1</v>
      </c>
      <c r="G37" s="7">
        <v>1851.58</v>
      </c>
      <c r="H37" s="7">
        <v>98.856899999999996</v>
      </c>
      <c r="I37" s="7">
        <v>1881.46</v>
      </c>
      <c r="J37" s="7"/>
      <c r="K37" s="7"/>
      <c r="L37" s="7"/>
      <c r="M37" s="7"/>
      <c r="N37" s="7"/>
      <c r="O37" s="67">
        <f>Q37+S37+U37+W37+Y37</f>
        <v>272.40999999999997</v>
      </c>
      <c r="P37" s="7">
        <v>0</v>
      </c>
      <c r="Q37" s="7"/>
      <c r="R37" s="7">
        <v>0</v>
      </c>
      <c r="S37" s="7"/>
      <c r="T37" s="7">
        <v>31.570499999999999</v>
      </c>
      <c r="U37" s="7">
        <v>269.20999999999998</v>
      </c>
      <c r="V37" s="7">
        <v>0.40379999999999999</v>
      </c>
      <c r="W37" s="7">
        <v>3.2</v>
      </c>
      <c r="X37" s="7"/>
      <c r="Y37" s="166"/>
    </row>
    <row r="38" spans="1:25" ht="15.95" customHeight="1">
      <c r="A38" s="187" t="s">
        <v>90</v>
      </c>
      <c r="B38" s="64" t="s">
        <v>28</v>
      </c>
      <c r="C38" s="66">
        <f t="shared" si="0"/>
        <v>2218.1566349999998</v>
      </c>
      <c r="D38" s="10">
        <v>203.60829999999999</v>
      </c>
      <c r="E38" s="10">
        <v>1409.4259999999999</v>
      </c>
      <c r="F38" s="10">
        <v>0</v>
      </c>
      <c r="G38" s="10">
        <v>10</v>
      </c>
      <c r="H38" s="10">
        <v>26.886000000000003</v>
      </c>
      <c r="I38" s="10">
        <v>771.19270000000006</v>
      </c>
      <c r="J38" s="10">
        <v>0</v>
      </c>
      <c r="K38" s="10">
        <v>0</v>
      </c>
      <c r="L38" s="10">
        <v>16.813100000000002</v>
      </c>
      <c r="M38" s="10">
        <v>27.537935000000004</v>
      </c>
      <c r="N38" s="10">
        <v>345</v>
      </c>
      <c r="O38" s="66">
        <f t="shared" si="1"/>
        <v>1842.3124560000001</v>
      </c>
      <c r="P38" s="10">
        <v>9.5887259999999994</v>
      </c>
      <c r="Q38" s="10">
        <v>356.49141000000003</v>
      </c>
      <c r="R38" s="10">
        <v>2.2479999999999998</v>
      </c>
      <c r="S38" s="10">
        <v>17.340203000000002</v>
      </c>
      <c r="T38" s="10">
        <v>108.40143</v>
      </c>
      <c r="U38" s="10">
        <v>724.80235099999993</v>
      </c>
      <c r="V38" s="10">
        <v>6.0335999999999999</v>
      </c>
      <c r="W38" s="10">
        <v>54.690558000000003</v>
      </c>
      <c r="X38" s="10">
        <v>137.12973600000001</v>
      </c>
      <c r="Y38" s="167">
        <v>688.98793399999988</v>
      </c>
    </row>
    <row r="39" spans="1:25" ht="15.95" customHeight="1">
      <c r="A39" s="187"/>
      <c r="B39" s="64" t="s">
        <v>42</v>
      </c>
      <c r="C39" s="66">
        <f t="shared" si="0"/>
        <v>884.01433500000007</v>
      </c>
      <c r="D39" s="10">
        <v>73.769300000000001</v>
      </c>
      <c r="E39" s="10">
        <v>338.88869999999997</v>
      </c>
      <c r="F39" s="10">
        <v>0</v>
      </c>
      <c r="G39" s="10">
        <v>0</v>
      </c>
      <c r="H39" s="10">
        <v>14.885999999999999</v>
      </c>
      <c r="I39" s="10">
        <v>536.83180000000004</v>
      </c>
      <c r="J39" s="10">
        <v>0</v>
      </c>
      <c r="K39" s="10">
        <v>0</v>
      </c>
      <c r="L39" s="10">
        <v>3.4878999999999998</v>
      </c>
      <c r="M39" s="10">
        <v>8.2938350000000014</v>
      </c>
      <c r="N39" s="10">
        <v>71</v>
      </c>
      <c r="O39" s="66">
        <f t="shared" si="1"/>
        <v>1797.7943909999999</v>
      </c>
      <c r="P39" s="10">
        <v>9.5887259999999994</v>
      </c>
      <c r="Q39" s="10">
        <v>356.49141000000003</v>
      </c>
      <c r="R39" s="10">
        <v>2.2469999999999999</v>
      </c>
      <c r="S39" s="10">
        <v>8.1550030000000007</v>
      </c>
      <c r="T39" s="10">
        <v>108.40143</v>
      </c>
      <c r="U39" s="10">
        <v>724.80235099999993</v>
      </c>
      <c r="V39" s="10">
        <v>3.6456</v>
      </c>
      <c r="W39" s="10">
        <v>35.597563000000001</v>
      </c>
      <c r="X39" s="10">
        <v>135.53473600000001</v>
      </c>
      <c r="Y39" s="167">
        <v>672.748064</v>
      </c>
    </row>
    <row r="40" spans="1:25" s="8" customFormat="1" ht="15.95" customHeight="1">
      <c r="A40" s="188" t="s">
        <v>91</v>
      </c>
      <c r="B40" s="63" t="s">
        <v>71</v>
      </c>
      <c r="C40" s="67">
        <f t="shared" si="0"/>
        <v>3288.15202</v>
      </c>
      <c r="D40" s="7">
        <v>365.88929999999999</v>
      </c>
      <c r="E40" s="7">
        <v>1080.35284</v>
      </c>
      <c r="F40" s="7">
        <v>0</v>
      </c>
      <c r="G40" s="7">
        <v>0</v>
      </c>
      <c r="H40" s="7">
        <v>189.61019999999999</v>
      </c>
      <c r="I40" s="7">
        <v>2205.2186000000002</v>
      </c>
      <c r="J40" s="7">
        <v>0</v>
      </c>
      <c r="K40" s="7">
        <v>0</v>
      </c>
      <c r="L40" s="7">
        <v>0.48299999999999998</v>
      </c>
      <c r="M40" s="7">
        <v>2.5805799999999999</v>
      </c>
      <c r="N40" s="7">
        <v>30</v>
      </c>
      <c r="O40" s="67">
        <f t="shared" si="1"/>
        <v>41.261400000000002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2.0207000000000002</v>
      </c>
      <c r="W40" s="7">
        <v>41.007800000000003</v>
      </c>
      <c r="X40" s="7">
        <v>0</v>
      </c>
      <c r="Y40" s="166">
        <v>0.25359999999999999</v>
      </c>
    </row>
    <row r="41" spans="1:25" s="8" customFormat="1" ht="15.95" customHeight="1">
      <c r="A41" s="188"/>
      <c r="B41" s="63" t="s">
        <v>72</v>
      </c>
      <c r="C41" s="67">
        <f t="shared" si="0"/>
        <v>2768.3225199999997</v>
      </c>
      <c r="D41" s="7">
        <v>88.468500000000006</v>
      </c>
      <c r="E41" s="7">
        <v>803.31394</v>
      </c>
      <c r="F41" s="7">
        <v>0</v>
      </c>
      <c r="G41" s="7">
        <v>0</v>
      </c>
      <c r="H41" s="7">
        <v>161.6352</v>
      </c>
      <c r="I41" s="7">
        <v>1962.9414999999999</v>
      </c>
      <c r="J41" s="7">
        <v>0</v>
      </c>
      <c r="K41" s="7">
        <v>0</v>
      </c>
      <c r="L41" s="7">
        <v>0.13020000000000001</v>
      </c>
      <c r="M41" s="7">
        <v>2.0670799999999998</v>
      </c>
      <c r="N41" s="7">
        <v>21</v>
      </c>
      <c r="O41" s="67">
        <f t="shared" si="1"/>
        <v>36.5169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2.0207000000000002</v>
      </c>
      <c r="W41" s="7">
        <v>36.263300000000001</v>
      </c>
      <c r="X41" s="7">
        <v>0</v>
      </c>
      <c r="Y41" s="166">
        <v>0.25359999999999999</v>
      </c>
    </row>
    <row r="42" spans="1:25" ht="15.95" customHeight="1">
      <c r="A42" s="187" t="s">
        <v>92</v>
      </c>
      <c r="B42" s="64" t="s">
        <v>71</v>
      </c>
      <c r="C42" s="66">
        <f t="shared" si="0"/>
        <v>1162.82</v>
      </c>
      <c r="D42" s="10">
        <v>64.8</v>
      </c>
      <c r="E42" s="10">
        <v>462.96</v>
      </c>
      <c r="F42" s="10">
        <v>0.59</v>
      </c>
      <c r="G42" s="10">
        <v>1.93</v>
      </c>
      <c r="H42" s="10">
        <v>68.959999999999994</v>
      </c>
      <c r="I42" s="10">
        <v>696.71</v>
      </c>
      <c r="J42" s="10">
        <v>0</v>
      </c>
      <c r="K42" s="10">
        <v>0</v>
      </c>
      <c r="L42" s="10">
        <v>0.17</v>
      </c>
      <c r="M42" s="10">
        <v>1.22</v>
      </c>
      <c r="N42" s="10">
        <v>29</v>
      </c>
      <c r="O42" s="66">
        <f t="shared" si="1"/>
        <v>1079.0600000000002</v>
      </c>
      <c r="P42" s="10">
        <v>37.69</v>
      </c>
      <c r="Q42" s="10">
        <v>528.09</v>
      </c>
      <c r="R42" s="10">
        <v>0</v>
      </c>
      <c r="S42" s="10">
        <v>2.83</v>
      </c>
      <c r="T42" s="10">
        <v>64.150000000000006</v>
      </c>
      <c r="U42" s="10">
        <v>472.53</v>
      </c>
      <c r="V42" s="10">
        <v>7.0000000000000007E-2</v>
      </c>
      <c r="W42" s="10">
        <v>1.07</v>
      </c>
      <c r="X42" s="10">
        <v>10.029999999999999</v>
      </c>
      <c r="Y42" s="167">
        <v>74.540000000000006</v>
      </c>
    </row>
    <row r="43" spans="1:25" ht="15.95" customHeight="1">
      <c r="A43" s="187"/>
      <c r="B43" s="64" t="s">
        <v>72</v>
      </c>
      <c r="C43" s="66">
        <f t="shared" si="0"/>
        <v>1162.82</v>
      </c>
      <c r="D43" s="10">
        <v>64.8</v>
      </c>
      <c r="E43" s="10">
        <v>462.96</v>
      </c>
      <c r="F43" s="10">
        <v>0.59</v>
      </c>
      <c r="G43" s="10">
        <v>1.93</v>
      </c>
      <c r="H43" s="10">
        <v>68.959999999999994</v>
      </c>
      <c r="I43" s="10">
        <v>696.71</v>
      </c>
      <c r="J43" s="10">
        <v>0</v>
      </c>
      <c r="K43" s="10">
        <v>0</v>
      </c>
      <c r="L43" s="10">
        <v>0.17</v>
      </c>
      <c r="M43" s="10">
        <v>1.22</v>
      </c>
      <c r="N43" s="10">
        <v>29</v>
      </c>
      <c r="O43" s="66">
        <f t="shared" si="1"/>
        <v>1079.0600000000002</v>
      </c>
      <c r="P43" s="10">
        <v>37.69</v>
      </c>
      <c r="Q43" s="10">
        <v>528.09</v>
      </c>
      <c r="R43" s="10">
        <v>0</v>
      </c>
      <c r="S43" s="10">
        <v>2.83</v>
      </c>
      <c r="T43" s="10">
        <v>64.150000000000006</v>
      </c>
      <c r="U43" s="10">
        <v>472.53</v>
      </c>
      <c r="V43" s="10">
        <v>7.0000000000000007E-2</v>
      </c>
      <c r="W43" s="10">
        <v>1.07</v>
      </c>
      <c r="X43" s="10">
        <v>10.029999999999999</v>
      </c>
      <c r="Y43" s="167">
        <v>74.540000000000006</v>
      </c>
    </row>
    <row r="44" spans="1:25" s="8" customFormat="1" ht="15.95" customHeight="1">
      <c r="A44" s="188" t="s">
        <v>93</v>
      </c>
      <c r="B44" s="63" t="s">
        <v>71</v>
      </c>
      <c r="C44" s="67">
        <f t="shared" si="0"/>
        <v>6525.9188880000002</v>
      </c>
      <c r="D44" s="7">
        <v>22.368271</v>
      </c>
      <c r="E44" s="7">
        <v>2007.290606</v>
      </c>
      <c r="F44" s="7">
        <v>678.44975599999998</v>
      </c>
      <c r="G44" s="7">
        <v>683.90813500000002</v>
      </c>
      <c r="H44" s="7">
        <v>441.36161099999998</v>
      </c>
      <c r="I44" s="7">
        <v>3304.9318900000003</v>
      </c>
      <c r="J44" s="7">
        <v>16.552222</v>
      </c>
      <c r="K44" s="7">
        <v>398.27326899999997</v>
      </c>
      <c r="L44" s="7">
        <v>2.822095</v>
      </c>
      <c r="M44" s="7">
        <v>131.51498799999999</v>
      </c>
      <c r="N44" s="7"/>
      <c r="O44" s="106">
        <f t="shared" si="1"/>
        <v>352.71261600000003</v>
      </c>
      <c r="P44" s="7">
        <v>5.0059059999999995</v>
      </c>
      <c r="Q44" s="7">
        <v>34.169575999999999</v>
      </c>
      <c r="R44" s="7">
        <v>1.248E-3</v>
      </c>
      <c r="S44" s="7">
        <v>0.15811900000000001</v>
      </c>
      <c r="T44" s="7">
        <v>2.6660400000000002</v>
      </c>
      <c r="U44" s="7">
        <v>68.999984999999995</v>
      </c>
      <c r="V44" s="7">
        <v>6.7813050000000006</v>
      </c>
      <c r="W44" s="7">
        <v>139.873525</v>
      </c>
      <c r="X44" s="7">
        <v>14.766553</v>
      </c>
      <c r="Y44" s="166">
        <v>109.51141100000001</v>
      </c>
    </row>
    <row r="45" spans="1:25" s="8" customFormat="1" ht="15.95" customHeight="1">
      <c r="A45" s="188"/>
      <c r="B45" s="63" t="s">
        <v>72</v>
      </c>
      <c r="C45" s="67">
        <f t="shared" si="0"/>
        <v>5527.5270339999997</v>
      </c>
      <c r="D45" s="7">
        <v>20.463270999999999</v>
      </c>
      <c r="E45" s="7">
        <v>1572.2259059999999</v>
      </c>
      <c r="F45" s="7">
        <v>633.44502999999997</v>
      </c>
      <c r="G45" s="7">
        <v>638.89793600000007</v>
      </c>
      <c r="H45" s="7">
        <v>419.25922300000002</v>
      </c>
      <c r="I45" s="7">
        <v>3053.1658160000002</v>
      </c>
      <c r="J45" s="7">
        <v>14.573221999999999</v>
      </c>
      <c r="K45" s="7">
        <v>217.96026899999993</v>
      </c>
      <c r="L45" s="7">
        <v>2.7940360000000002</v>
      </c>
      <c r="M45" s="7">
        <v>45.277106999999987</v>
      </c>
      <c r="N45" s="7"/>
      <c r="O45" s="106">
        <f t="shared" si="1"/>
        <v>352.71261600000003</v>
      </c>
      <c r="P45" s="7">
        <v>5.0059059999999995</v>
      </c>
      <c r="Q45" s="7">
        <v>34.169575999999999</v>
      </c>
      <c r="R45" s="7">
        <v>1.248E-3</v>
      </c>
      <c r="S45" s="7">
        <v>0.15811900000000001</v>
      </c>
      <c r="T45" s="7">
        <v>2.6660400000000002</v>
      </c>
      <c r="U45" s="7">
        <v>68.999984999999995</v>
      </c>
      <c r="V45" s="7">
        <v>6.7813050000000006</v>
      </c>
      <c r="W45" s="7">
        <v>139.873525</v>
      </c>
      <c r="X45" s="7">
        <v>14.766553</v>
      </c>
      <c r="Y45" s="166">
        <v>109.51141100000001</v>
      </c>
    </row>
    <row r="46" spans="1:25" ht="15.95" customHeight="1">
      <c r="A46" s="187" t="s">
        <v>94</v>
      </c>
      <c r="B46" s="64" t="s">
        <v>71</v>
      </c>
      <c r="C46" s="66">
        <f t="shared" si="0"/>
        <v>41282.810462000001</v>
      </c>
      <c r="D46" s="10">
        <v>37.039999999993597</v>
      </c>
      <c r="E46" s="10">
        <v>658.13999999999942</v>
      </c>
      <c r="F46" s="10">
        <v>5655.3000000000029</v>
      </c>
      <c r="G46" s="10">
        <v>39501</v>
      </c>
      <c r="H46" s="10">
        <v>68.670000000000073</v>
      </c>
      <c r="I46" s="10">
        <v>1123.2966620000002</v>
      </c>
      <c r="J46" s="10">
        <v>0</v>
      </c>
      <c r="K46" s="10">
        <v>0</v>
      </c>
      <c r="L46" s="10">
        <v>0</v>
      </c>
      <c r="M46" s="10">
        <v>0.37380000000000002</v>
      </c>
      <c r="N46" s="10">
        <v>48</v>
      </c>
      <c r="O46" s="66">
        <f t="shared" si="1"/>
        <v>600.19531700000005</v>
      </c>
      <c r="P46" s="10">
        <v>8.6267420000000072</v>
      </c>
      <c r="Q46" s="10">
        <v>117.05358699999999</v>
      </c>
      <c r="R46" s="10">
        <v>10.002334000000001</v>
      </c>
      <c r="S46" s="10">
        <v>11.036858000000001</v>
      </c>
      <c r="T46" s="10">
        <v>28.041729000000032</v>
      </c>
      <c r="U46" s="10">
        <v>375.47132200000004</v>
      </c>
      <c r="V46" s="10">
        <v>0</v>
      </c>
      <c r="W46" s="10">
        <v>6.8099999999999994E-2</v>
      </c>
      <c r="X46" s="10">
        <v>3.4986079999999902</v>
      </c>
      <c r="Y46" s="167">
        <v>96.565449999999998</v>
      </c>
    </row>
    <row r="47" spans="1:25" ht="15.95" customHeight="1">
      <c r="A47" s="187"/>
      <c r="B47" s="64" t="s">
        <v>72</v>
      </c>
      <c r="C47" s="66">
        <f t="shared" si="0"/>
        <v>7932.0904620000001</v>
      </c>
      <c r="D47" s="10">
        <v>31.039999999999054</v>
      </c>
      <c r="E47" s="10">
        <v>193.23999999999978</v>
      </c>
      <c r="F47" s="10">
        <v>-5381.5999999999995</v>
      </c>
      <c r="G47" s="10">
        <v>7290.2</v>
      </c>
      <c r="H47" s="10">
        <v>267.47666200000003</v>
      </c>
      <c r="I47" s="10">
        <v>448.31666200000001</v>
      </c>
      <c r="J47" s="10">
        <v>0</v>
      </c>
      <c r="K47" s="10">
        <v>0</v>
      </c>
      <c r="L47" s="10">
        <v>0.33379999999999999</v>
      </c>
      <c r="M47" s="10">
        <v>0.33379999999999999</v>
      </c>
      <c r="N47" s="10">
        <v>12</v>
      </c>
      <c r="O47" s="66">
        <f t="shared" si="1"/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67">
        <v>0</v>
      </c>
    </row>
    <row r="48" spans="1:25" ht="15.95" customHeight="1">
      <c r="A48" s="188" t="s">
        <v>125</v>
      </c>
      <c r="B48" s="63" t="s">
        <v>71</v>
      </c>
      <c r="C48" s="67">
        <f t="shared" si="0"/>
        <v>84886.5</v>
      </c>
      <c r="D48" s="7">
        <v>0</v>
      </c>
      <c r="E48" s="7">
        <v>0</v>
      </c>
      <c r="F48" s="7">
        <v>18302.2</v>
      </c>
      <c r="G48" s="7">
        <v>81425.7</v>
      </c>
      <c r="H48" s="7">
        <v>9</v>
      </c>
      <c r="I48" s="7">
        <v>3460.8</v>
      </c>
      <c r="J48" s="7">
        <v>0</v>
      </c>
      <c r="K48" s="7">
        <v>0</v>
      </c>
      <c r="L48" s="7">
        <v>0</v>
      </c>
      <c r="M48" s="7">
        <v>0</v>
      </c>
      <c r="N48" s="7"/>
      <c r="O48" s="67">
        <f t="shared" si="1"/>
        <v>285.20000000000005</v>
      </c>
      <c r="P48" s="7">
        <v>0</v>
      </c>
      <c r="Q48" s="7">
        <v>0</v>
      </c>
      <c r="R48" s="7">
        <v>50</v>
      </c>
      <c r="S48" s="7">
        <v>99.7</v>
      </c>
      <c r="T48" s="7">
        <v>0</v>
      </c>
      <c r="U48" s="7">
        <v>0</v>
      </c>
      <c r="V48" s="7">
        <v>0</v>
      </c>
      <c r="W48" s="7">
        <v>149.83000000000001</v>
      </c>
      <c r="X48" s="7">
        <v>0</v>
      </c>
      <c r="Y48" s="166">
        <v>35.67</v>
      </c>
    </row>
    <row r="49" spans="1:25" ht="15.95" customHeight="1">
      <c r="A49" s="188"/>
      <c r="B49" s="63" t="s">
        <v>127</v>
      </c>
      <c r="C49" s="67">
        <f t="shared" si="0"/>
        <v>84886.5</v>
      </c>
      <c r="D49" s="7">
        <v>0</v>
      </c>
      <c r="E49" s="7">
        <v>0</v>
      </c>
      <c r="F49" s="7">
        <v>18302.2</v>
      </c>
      <c r="G49" s="7">
        <v>81425.7</v>
      </c>
      <c r="H49" s="7">
        <v>9</v>
      </c>
      <c r="I49" s="7">
        <v>3460.8</v>
      </c>
      <c r="J49" s="7">
        <v>0</v>
      </c>
      <c r="K49" s="7">
        <v>0</v>
      </c>
      <c r="L49" s="7">
        <v>0</v>
      </c>
      <c r="M49" s="7">
        <v>0</v>
      </c>
      <c r="N49" s="7"/>
      <c r="O49" s="67">
        <f t="shared" si="1"/>
        <v>285.20000000000005</v>
      </c>
      <c r="P49" s="7">
        <v>0</v>
      </c>
      <c r="Q49" s="7">
        <v>0</v>
      </c>
      <c r="R49" s="7">
        <v>50</v>
      </c>
      <c r="S49" s="7">
        <v>99.7</v>
      </c>
      <c r="T49" s="7">
        <v>0</v>
      </c>
      <c r="U49" s="7">
        <v>0</v>
      </c>
      <c r="V49" s="7">
        <v>0</v>
      </c>
      <c r="W49" s="7">
        <v>149.83000000000001</v>
      </c>
      <c r="X49" s="7">
        <v>0</v>
      </c>
      <c r="Y49" s="166">
        <v>35.67</v>
      </c>
    </row>
    <row r="50" spans="1:25" ht="15.95" customHeight="1">
      <c r="A50" s="202" t="s">
        <v>140</v>
      </c>
      <c r="B50" s="95" t="s">
        <v>71</v>
      </c>
      <c r="C50" s="99">
        <f t="shared" si="0"/>
        <v>121545.441683</v>
      </c>
      <c r="D50" s="100">
        <v>1126.6179999999999</v>
      </c>
      <c r="E50" s="100">
        <v>15235.456000000002</v>
      </c>
      <c r="F50" s="100">
        <v>13.95</v>
      </c>
      <c r="G50" s="100">
        <v>96409.75</v>
      </c>
      <c r="H50" s="100">
        <v>2174.6020000000003</v>
      </c>
      <c r="I50" s="100">
        <v>8927.2620000000006</v>
      </c>
      <c r="J50" s="100">
        <v>7.2525999999999993</v>
      </c>
      <c r="K50" s="100">
        <v>302.80217199999998</v>
      </c>
      <c r="L50" s="100">
        <v>0.38400299999999998</v>
      </c>
      <c r="M50" s="100">
        <v>670.17151100000001</v>
      </c>
      <c r="N50" s="100">
        <v>5522</v>
      </c>
      <c r="O50" s="99">
        <f t="shared" si="1"/>
        <v>0</v>
      </c>
      <c r="P50" s="100"/>
      <c r="Q50" s="100"/>
      <c r="R50" s="100"/>
      <c r="S50" s="100"/>
      <c r="T50" s="100"/>
      <c r="U50" s="100"/>
      <c r="V50" s="100"/>
      <c r="W50" s="100"/>
      <c r="X50" s="100"/>
      <c r="Y50" s="169"/>
    </row>
    <row r="51" spans="1:25" ht="15.95" customHeight="1">
      <c r="A51" s="202"/>
      <c r="B51" s="95" t="s">
        <v>127</v>
      </c>
      <c r="C51" s="99">
        <f t="shared" si="0"/>
        <v>7610.2487279999996</v>
      </c>
      <c r="D51" s="100">
        <v>23.35</v>
      </c>
      <c r="E51" s="100">
        <v>1375.4179999999999</v>
      </c>
      <c r="F51" s="100">
        <v>0</v>
      </c>
      <c r="G51" s="100">
        <v>4580.45</v>
      </c>
      <c r="H51" s="100">
        <v>149.69999999999999</v>
      </c>
      <c r="I51" s="100">
        <v>793.85</v>
      </c>
      <c r="J51" s="100">
        <v>1.1739999999999999</v>
      </c>
      <c r="K51" s="100">
        <v>192.21422000000001</v>
      </c>
      <c r="L51" s="100">
        <v>0</v>
      </c>
      <c r="M51" s="100">
        <v>668.316508</v>
      </c>
      <c r="N51" s="100">
        <v>560</v>
      </c>
      <c r="O51" s="99">
        <f t="shared" si="1"/>
        <v>0</v>
      </c>
      <c r="P51" s="100"/>
      <c r="Q51" s="100"/>
      <c r="R51" s="100"/>
      <c r="S51" s="100"/>
      <c r="T51" s="100"/>
      <c r="U51" s="100"/>
      <c r="V51" s="100"/>
      <c r="W51" s="100"/>
      <c r="X51" s="100"/>
      <c r="Y51" s="169"/>
    </row>
    <row r="52" spans="1:25" ht="15.95" customHeight="1">
      <c r="A52" s="183" t="s">
        <v>307</v>
      </c>
      <c r="B52" s="76" t="s">
        <v>71</v>
      </c>
      <c r="C52" s="106">
        <f t="shared" si="0"/>
        <v>40979.124629999998</v>
      </c>
      <c r="D52" s="177">
        <v>283.7999999999999</v>
      </c>
      <c r="E52" s="177">
        <v>2637.8000000000011</v>
      </c>
      <c r="F52" s="177">
        <v>15771.200592999996</v>
      </c>
      <c r="G52" s="177">
        <v>35726.001501999999</v>
      </c>
      <c r="H52" s="177">
        <v>294.05000000000007</v>
      </c>
      <c r="I52" s="177">
        <v>2575.669828000001</v>
      </c>
      <c r="J52" s="177">
        <v>2.3629999999999995</v>
      </c>
      <c r="K52" s="177">
        <v>24.020800000000001</v>
      </c>
      <c r="L52" s="177">
        <v>0.70889999999999997</v>
      </c>
      <c r="M52" s="177">
        <v>15.6325</v>
      </c>
      <c r="N52" s="177">
        <v>405</v>
      </c>
      <c r="O52" s="106">
        <f t="shared" ref="O52:O58" si="2">Q52+S52+U52+W52+Y52</f>
        <v>5590.9347180000004</v>
      </c>
      <c r="P52" s="177">
        <v>0</v>
      </c>
      <c r="Q52" s="177">
        <v>0.8</v>
      </c>
      <c r="R52" s="177">
        <v>25.755179999999999</v>
      </c>
      <c r="S52" s="177">
        <v>758.74745699999994</v>
      </c>
      <c r="T52" s="177">
        <v>-1.5</v>
      </c>
      <c r="U52" s="177">
        <v>45</v>
      </c>
      <c r="V52" s="177">
        <v>87.431667000000004</v>
      </c>
      <c r="W52" s="177">
        <v>1720.0939320000002</v>
      </c>
      <c r="X52" s="177">
        <v>66.526823000000007</v>
      </c>
      <c r="Y52" s="178">
        <v>3066.2933290000001</v>
      </c>
    </row>
    <row r="53" spans="1:25" ht="15.95" customHeight="1">
      <c r="A53" s="183"/>
      <c r="B53" s="76" t="s">
        <v>127</v>
      </c>
      <c r="C53" s="106">
        <f t="shared" si="0"/>
        <v>10650.407408999998</v>
      </c>
      <c r="D53" s="177">
        <v>168.5</v>
      </c>
      <c r="E53" s="177">
        <v>1336.8</v>
      </c>
      <c r="F53" s="177">
        <v>4297.3000069999998</v>
      </c>
      <c r="G53" s="177">
        <v>7684.8000089999987</v>
      </c>
      <c r="H53" s="177">
        <v>181.3</v>
      </c>
      <c r="I53" s="177">
        <v>1609.7</v>
      </c>
      <c r="J53" s="177">
        <v>0.25829999999999997</v>
      </c>
      <c r="K53" s="177">
        <v>6.9748999999999999</v>
      </c>
      <c r="L53" s="177">
        <v>0.70889999999999997</v>
      </c>
      <c r="M53" s="177">
        <v>12.1325</v>
      </c>
      <c r="N53" s="177">
        <v>69</v>
      </c>
      <c r="O53" s="106">
        <f t="shared" si="1"/>
        <v>2219.4598979999996</v>
      </c>
      <c r="P53" s="177">
        <v>0</v>
      </c>
      <c r="Q53" s="177">
        <v>0.8</v>
      </c>
      <c r="R53" s="177">
        <v>7.9479419999999958</v>
      </c>
      <c r="S53" s="177">
        <v>211.452754</v>
      </c>
      <c r="T53" s="177">
        <v>-1.5</v>
      </c>
      <c r="U53" s="177">
        <v>45</v>
      </c>
      <c r="V53" s="177">
        <v>38.661268999999997</v>
      </c>
      <c r="W53" s="177">
        <v>795.77376300000003</v>
      </c>
      <c r="X53" s="177">
        <v>30.709131000000006</v>
      </c>
      <c r="Y53" s="178">
        <v>1166.4333809999996</v>
      </c>
    </row>
    <row r="54" spans="1:25" ht="15.95" customHeight="1">
      <c r="A54" s="202" t="s">
        <v>215</v>
      </c>
      <c r="B54" s="95" t="s">
        <v>71</v>
      </c>
      <c r="C54" s="99">
        <f t="shared" si="0"/>
        <v>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99">
        <f t="shared" si="2"/>
        <v>0</v>
      </c>
      <c r="P54" s="100"/>
      <c r="Q54" s="100"/>
      <c r="R54" s="100"/>
      <c r="S54" s="100"/>
      <c r="T54" s="100"/>
      <c r="U54" s="100"/>
      <c r="V54" s="100"/>
      <c r="W54" s="100"/>
      <c r="X54" s="100"/>
      <c r="Y54" s="169"/>
    </row>
    <row r="55" spans="1:25" ht="15.95" customHeight="1">
      <c r="A55" s="202"/>
      <c r="B55" s="95" t="s">
        <v>72</v>
      </c>
      <c r="C55" s="99">
        <f t="shared" si="0"/>
        <v>0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9">
        <f t="shared" si="1"/>
        <v>0</v>
      </c>
      <c r="P55" s="100"/>
      <c r="Q55" s="100"/>
      <c r="R55" s="100"/>
      <c r="S55" s="100"/>
      <c r="T55" s="100"/>
      <c r="U55" s="100"/>
      <c r="V55" s="100"/>
      <c r="W55" s="100"/>
      <c r="X55" s="100"/>
      <c r="Y55" s="169"/>
    </row>
    <row r="56" spans="1:25" ht="15.95" customHeight="1">
      <c r="A56" s="201" t="s">
        <v>248</v>
      </c>
      <c r="B56" s="76" t="s">
        <v>71</v>
      </c>
      <c r="C56" s="106">
        <f t="shared" si="0"/>
        <v>0</v>
      </c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06">
        <f t="shared" si="2"/>
        <v>511.24975499999999</v>
      </c>
      <c r="P56" s="177"/>
      <c r="Q56" s="177"/>
      <c r="R56" s="177"/>
      <c r="S56" s="177">
        <v>0.40850000000000003</v>
      </c>
      <c r="T56" s="177"/>
      <c r="U56" s="177"/>
      <c r="V56" s="177">
        <v>24.194504999999999</v>
      </c>
      <c r="W56" s="177">
        <v>280.07210299999997</v>
      </c>
      <c r="X56" s="177">
        <v>9.3352699999999995</v>
      </c>
      <c r="Y56" s="177">
        <v>230.76915200000002</v>
      </c>
    </row>
    <row r="57" spans="1:25" ht="15.95" customHeight="1">
      <c r="A57" s="201"/>
      <c r="B57" s="76" t="s">
        <v>72</v>
      </c>
      <c r="C57" s="106">
        <f t="shared" si="0"/>
        <v>0</v>
      </c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06">
        <f t="shared" si="1"/>
        <v>511.24975499999999</v>
      </c>
      <c r="P57" s="177"/>
      <c r="Q57" s="177"/>
      <c r="R57" s="177"/>
      <c r="S57" s="177">
        <v>0.40850000000000003</v>
      </c>
      <c r="T57" s="177"/>
      <c r="U57" s="177"/>
      <c r="V57" s="177">
        <v>24.194504999999999</v>
      </c>
      <c r="W57" s="177">
        <v>280.07210299999997</v>
      </c>
      <c r="X57" s="177">
        <v>9.3352699999999995</v>
      </c>
      <c r="Y57" s="177">
        <v>230.76915200000002</v>
      </c>
    </row>
    <row r="58" spans="1:25" ht="15.95" customHeight="1">
      <c r="A58" s="200" t="s">
        <v>356</v>
      </c>
      <c r="B58" s="95" t="s">
        <v>71</v>
      </c>
      <c r="C58" s="99">
        <f t="shared" si="0"/>
        <v>1674.793017</v>
      </c>
      <c r="D58" s="100">
        <v>0</v>
      </c>
      <c r="E58" s="100">
        <v>0.182</v>
      </c>
      <c r="F58" s="100">
        <v>270.39823999999999</v>
      </c>
      <c r="G58" s="100">
        <v>1674.547317</v>
      </c>
      <c r="H58" s="100"/>
      <c r="I58" s="100"/>
      <c r="J58" s="100">
        <v>0</v>
      </c>
      <c r="K58" s="100">
        <v>6.3700000000000007E-2</v>
      </c>
      <c r="L58" s="100"/>
      <c r="M58" s="100"/>
      <c r="N58" s="100"/>
      <c r="O58" s="99">
        <f t="shared" si="2"/>
        <v>0</v>
      </c>
      <c r="P58" s="100"/>
      <c r="Q58" s="100"/>
      <c r="R58" s="100"/>
      <c r="S58" s="100"/>
      <c r="T58" s="100"/>
      <c r="U58" s="100"/>
      <c r="V58" s="100"/>
      <c r="W58" s="100"/>
      <c r="X58" s="100"/>
      <c r="Y58" s="100"/>
    </row>
    <row r="59" spans="1:25" ht="15.95" customHeight="1">
      <c r="A59" s="200"/>
      <c r="B59" s="95" t="s">
        <v>72</v>
      </c>
      <c r="C59" s="99">
        <f t="shared" si="0"/>
        <v>1674.793017</v>
      </c>
      <c r="D59" s="100">
        <v>0</v>
      </c>
      <c r="E59" s="100">
        <v>0.182</v>
      </c>
      <c r="F59" s="100">
        <v>270.39823999999999</v>
      </c>
      <c r="G59" s="100">
        <v>1674.547317</v>
      </c>
      <c r="H59" s="100"/>
      <c r="I59" s="100"/>
      <c r="J59" s="100">
        <v>0</v>
      </c>
      <c r="K59" s="100">
        <v>6.3700000000000007E-2</v>
      </c>
      <c r="L59" s="100"/>
      <c r="M59" s="100"/>
      <c r="N59" s="100"/>
      <c r="O59" s="99">
        <f t="shared" si="1"/>
        <v>0</v>
      </c>
      <c r="P59" s="100"/>
      <c r="Q59" s="100"/>
      <c r="R59" s="100"/>
      <c r="S59" s="100"/>
      <c r="T59" s="100"/>
      <c r="U59" s="100"/>
      <c r="V59" s="100"/>
      <c r="W59" s="100"/>
      <c r="X59" s="100"/>
      <c r="Y59" s="100"/>
    </row>
    <row r="60" spans="1:25" s="11" customFormat="1" ht="15.95" customHeight="1">
      <c r="A60" s="183" t="s">
        <v>46</v>
      </c>
      <c r="B60" s="76" t="s">
        <v>28</v>
      </c>
      <c r="C60" s="105">
        <f>SUM(C6,C8,C10,C12,C14,C16,C18,C20,C22,C24,C26,C28,C30,C32,C34,C36,C38,C40,C42,C44,C46,C48,C50,C52,C54,C56,C58)</f>
        <v>1513682.6548619999</v>
      </c>
      <c r="D60" s="105">
        <f t="shared" ref="D60:Y60" si="3">SUM(D6,D8,D10,D12,D14,D16,D18,D20,D22,D24,D26,D28,D30,D32,D34,D36,D38,D40,D42,D44,D46,D48,D50,D52,D54,D56,D58)</f>
        <v>6567.0399389999975</v>
      </c>
      <c r="E60" s="105">
        <f t="shared" si="3"/>
        <v>78126.491240000018</v>
      </c>
      <c r="F60" s="105">
        <f t="shared" si="3"/>
        <v>72406.900580000001</v>
      </c>
      <c r="G60" s="105">
        <f t="shared" si="3"/>
        <v>1175305.6281630001</v>
      </c>
      <c r="H60" s="105">
        <f t="shared" si="3"/>
        <v>19778.800888999987</v>
      </c>
      <c r="I60" s="105">
        <f t="shared" si="3"/>
        <v>240754.65883999999</v>
      </c>
      <c r="J60" s="105">
        <f t="shared" si="3"/>
        <v>482.78387599999928</v>
      </c>
      <c r="K60" s="105">
        <f t="shared" si="3"/>
        <v>8501.3002969999998</v>
      </c>
      <c r="L60" s="105">
        <f t="shared" si="3"/>
        <v>484.27573600000011</v>
      </c>
      <c r="M60" s="105">
        <f t="shared" si="3"/>
        <v>10994.576321999997</v>
      </c>
      <c r="N60" s="105">
        <f t="shared" si="3"/>
        <v>16373</v>
      </c>
      <c r="O60" s="105">
        <f t="shared" si="3"/>
        <v>103844.83461600004</v>
      </c>
      <c r="P60" s="105">
        <f t="shared" si="3"/>
        <v>1390.892478</v>
      </c>
      <c r="Q60" s="105">
        <f t="shared" si="3"/>
        <v>4866.8059920000014</v>
      </c>
      <c r="R60" s="105">
        <f t="shared" si="3"/>
        <v>-400.86621300000013</v>
      </c>
      <c r="S60" s="105">
        <f t="shared" si="3"/>
        <v>20022.276912000005</v>
      </c>
      <c r="T60" s="105">
        <f t="shared" si="3"/>
        <v>1657.0285979999999</v>
      </c>
      <c r="U60" s="105">
        <f t="shared" si="3"/>
        <v>17553.048965999995</v>
      </c>
      <c r="V60" s="105">
        <f t="shared" si="3"/>
        <v>655.82510299999933</v>
      </c>
      <c r="W60" s="105">
        <f t="shared" si="3"/>
        <v>24499.774216999995</v>
      </c>
      <c r="X60" s="105">
        <f t="shared" si="3"/>
        <v>3910.8328020000004</v>
      </c>
      <c r="Y60" s="170">
        <f t="shared" si="3"/>
        <v>36902.928528999997</v>
      </c>
    </row>
    <row r="61" spans="1:25" s="11" customFormat="1" ht="15.95" customHeight="1" thickBot="1">
      <c r="A61" s="184"/>
      <c r="B61" s="104" t="s">
        <v>42</v>
      </c>
      <c r="C61" s="171">
        <f>SUM(C7,C9,C11,C13,C15,C17,C19,C21,C23,C25,C27,C29,C31,C33,C35,C37,C39,C41,C43,C45,C47,C49,C51,C53,C55,C57,C59)</f>
        <v>259293.75702199998</v>
      </c>
      <c r="D61" s="171">
        <f t="shared" ref="D61:Y61" si="4">SUM(D7,D9,D11,D13,D15,D17,D19,D21,D23,D25,D27,D29,D31,D33,D35,D37,D39,D41,D43,D45,D47,D49,D51,D53,D55,D57,D59)</f>
        <v>1568.6900700000008</v>
      </c>
      <c r="E61" s="171">
        <f t="shared" si="4"/>
        <v>19963.699183000004</v>
      </c>
      <c r="F61" s="171">
        <f t="shared" si="4"/>
        <v>20471.271528000001</v>
      </c>
      <c r="G61" s="171">
        <f t="shared" si="4"/>
        <v>172356.98803299997</v>
      </c>
      <c r="H61" s="171">
        <f t="shared" si="4"/>
        <v>5871.3834769999985</v>
      </c>
      <c r="I61" s="171">
        <f t="shared" si="4"/>
        <v>62457.650780999989</v>
      </c>
      <c r="J61" s="171">
        <f t="shared" si="4"/>
        <v>97.622210000000067</v>
      </c>
      <c r="K61" s="171">
        <f t="shared" si="4"/>
        <v>2263.0457540000002</v>
      </c>
      <c r="L61" s="171">
        <f t="shared" si="4"/>
        <v>97.226444999999998</v>
      </c>
      <c r="M61" s="171">
        <f t="shared" si="4"/>
        <v>2252.3732710000004</v>
      </c>
      <c r="N61" s="171">
        <f t="shared" si="4"/>
        <v>2162</v>
      </c>
      <c r="O61" s="171">
        <f t="shared" si="4"/>
        <v>43503.037372999999</v>
      </c>
      <c r="P61" s="171">
        <f t="shared" si="4"/>
        <v>1315.1741160000001</v>
      </c>
      <c r="Q61" s="171">
        <f t="shared" si="4"/>
        <v>2793.0258750000003</v>
      </c>
      <c r="R61" s="171">
        <f t="shared" si="4"/>
        <v>81.904989999999898</v>
      </c>
      <c r="S61" s="171">
        <f t="shared" si="4"/>
        <v>3242.0024009999993</v>
      </c>
      <c r="T61" s="171">
        <f t="shared" si="4"/>
        <v>1410.1590679999995</v>
      </c>
      <c r="U61" s="171">
        <f t="shared" si="4"/>
        <v>14490.123325999999</v>
      </c>
      <c r="V61" s="171">
        <f t="shared" si="4"/>
        <v>295.66717200000005</v>
      </c>
      <c r="W61" s="171">
        <f t="shared" si="4"/>
        <v>4942.0477129999999</v>
      </c>
      <c r="X61" s="171">
        <f t="shared" si="4"/>
        <v>3636.5222709999998</v>
      </c>
      <c r="Y61" s="172">
        <f t="shared" si="4"/>
        <v>18035.838057999998</v>
      </c>
    </row>
    <row r="64" spans="1:25" ht="15.95" customHeight="1">
      <c r="C64" s="154"/>
    </row>
  </sheetData>
  <mergeCells count="47">
    <mergeCell ref="C2:N2"/>
    <mergeCell ref="N3:N5"/>
    <mergeCell ref="V3:W4"/>
    <mergeCell ref="A1:B5"/>
    <mergeCell ref="O2:Y2"/>
    <mergeCell ref="X3:Y4"/>
    <mergeCell ref="T4:U4"/>
    <mergeCell ref="P3:U3"/>
    <mergeCell ref="R4:S4"/>
    <mergeCell ref="J3:K4"/>
    <mergeCell ref="L3:M4"/>
    <mergeCell ref="P4:Q4"/>
    <mergeCell ref="C1:Y1"/>
    <mergeCell ref="A60:A61"/>
    <mergeCell ref="A58:A59"/>
    <mergeCell ref="A56:A57"/>
    <mergeCell ref="A40:A41"/>
    <mergeCell ref="A54:A55"/>
    <mergeCell ref="A42:A43"/>
    <mergeCell ref="A50:A51"/>
    <mergeCell ref="A48:A49"/>
    <mergeCell ref="A44:A45"/>
    <mergeCell ref="A52:A53"/>
    <mergeCell ref="A46:A47"/>
    <mergeCell ref="A38:A39"/>
    <mergeCell ref="A36:A37"/>
    <mergeCell ref="A22:A23"/>
    <mergeCell ref="A24:A25"/>
    <mergeCell ref="A30:A31"/>
    <mergeCell ref="A32:A33"/>
    <mergeCell ref="A34:A35"/>
    <mergeCell ref="A18:A19"/>
    <mergeCell ref="A28:A29"/>
    <mergeCell ref="O3:O5"/>
    <mergeCell ref="D4:E4"/>
    <mergeCell ref="F4:G4"/>
    <mergeCell ref="H4:I4"/>
    <mergeCell ref="D3:I3"/>
    <mergeCell ref="A26:A27"/>
    <mergeCell ref="C3:C5"/>
    <mergeCell ref="A20:A21"/>
    <mergeCell ref="A16:A17"/>
    <mergeCell ref="A6:A7"/>
    <mergeCell ref="A8:A9"/>
    <mergeCell ref="A14:A15"/>
    <mergeCell ref="A10:A11"/>
    <mergeCell ref="A12:A13"/>
  </mergeCells>
  <phoneticPr fontId="1" type="noConversion"/>
  <pageMargins left="0.55118110236220474" right="0.35433070866141736" top="0.78740157480314965" bottom="0.78740157480314965" header="0.39370078740157483" footer="0.31496062992125984"/>
  <pageSetup paperSize="9" scale="86" orientation="landscape" copies="2" r:id="rId1"/>
  <headerFooter alignWithMargins="0">
    <oddHeader>&amp;C&amp;"Times New Roman,加粗"&amp;16 2015&amp;"宋体,加粗"年&amp;"Times New Roman,加粗"1-11&amp;"宋体,加粗"月寿险公司中介业务统计表&amp;R
货币单位：万元</oddHeader>
    <oddFooter>&amp;R制表单位：湖南省保险行业协会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P60"/>
  <sheetViews>
    <sheetView workbookViewId="0">
      <pane ySplit="4" topLeftCell="A23" activePane="bottomLeft" state="frozenSplit"/>
      <selection pane="bottomLeft" activeCell="D45" sqref="D45:P46"/>
    </sheetView>
  </sheetViews>
  <sheetFormatPr defaultRowHeight="15.95" customHeight="1"/>
  <cols>
    <col min="1" max="2" width="6.5" bestFit="1" customWidth="1"/>
    <col min="3" max="16" width="9.625" customWidth="1"/>
  </cols>
  <sheetData>
    <row r="1" spans="1:16" ht="15.95" customHeight="1">
      <c r="A1" s="203" t="s">
        <v>0</v>
      </c>
      <c r="B1" s="204"/>
      <c r="C1" s="189" t="s">
        <v>29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1"/>
    </row>
    <row r="2" spans="1:16" ht="15.95" customHeight="1">
      <c r="A2" s="205"/>
      <c r="B2" s="206"/>
      <c r="C2" s="190" t="s">
        <v>45</v>
      </c>
      <c r="D2" s="190" t="s">
        <v>30</v>
      </c>
      <c r="E2" s="190"/>
      <c r="F2" s="190"/>
      <c r="G2" s="190"/>
      <c r="H2" s="190"/>
      <c r="I2" s="190"/>
      <c r="J2" s="190"/>
      <c r="K2" s="190"/>
      <c r="L2" s="190" t="s">
        <v>6</v>
      </c>
      <c r="M2" s="190"/>
      <c r="N2" s="190" t="s">
        <v>21</v>
      </c>
      <c r="O2" s="190"/>
      <c r="P2" s="195" t="s">
        <v>31</v>
      </c>
    </row>
    <row r="3" spans="1:16" ht="15.95" customHeight="1">
      <c r="A3" s="205"/>
      <c r="B3" s="206"/>
      <c r="C3" s="190"/>
      <c r="D3" s="190" t="s">
        <v>24</v>
      </c>
      <c r="E3" s="190"/>
      <c r="F3" s="190" t="s">
        <v>32</v>
      </c>
      <c r="G3" s="190"/>
      <c r="H3" s="190" t="s">
        <v>26</v>
      </c>
      <c r="I3" s="190"/>
      <c r="J3" s="190" t="s">
        <v>33</v>
      </c>
      <c r="K3" s="190"/>
      <c r="L3" s="190"/>
      <c r="M3" s="190"/>
      <c r="N3" s="190"/>
      <c r="O3" s="190"/>
      <c r="P3" s="195"/>
    </row>
    <row r="4" spans="1:16" ht="15.95" customHeight="1">
      <c r="A4" s="205"/>
      <c r="B4" s="206"/>
      <c r="C4" s="190"/>
      <c r="D4" s="158" t="s">
        <v>12</v>
      </c>
      <c r="E4" s="158" t="s">
        <v>13</v>
      </c>
      <c r="F4" s="158" t="s">
        <v>12</v>
      </c>
      <c r="G4" s="158" t="s">
        <v>13</v>
      </c>
      <c r="H4" s="158" t="s">
        <v>12</v>
      </c>
      <c r="I4" s="158" t="s">
        <v>13</v>
      </c>
      <c r="J4" s="158" t="s">
        <v>12</v>
      </c>
      <c r="K4" s="158" t="s">
        <v>13</v>
      </c>
      <c r="L4" s="158" t="s">
        <v>12</v>
      </c>
      <c r="M4" s="158" t="s">
        <v>13</v>
      </c>
      <c r="N4" s="158" t="s">
        <v>12</v>
      </c>
      <c r="O4" s="158" t="s">
        <v>13</v>
      </c>
      <c r="P4" s="195"/>
    </row>
    <row r="5" spans="1:16" s="3" customFormat="1" ht="17.25" customHeight="1">
      <c r="A5" s="187" t="s">
        <v>78</v>
      </c>
      <c r="B5" s="64" t="s">
        <v>28</v>
      </c>
      <c r="C5" s="59">
        <f>E5+G5+I5+K5+M5+O5</f>
        <v>173107.47505499999</v>
      </c>
      <c r="D5" s="59">
        <v>20.142954999995226</v>
      </c>
      <c r="E5" s="59">
        <v>6146.6421389999887</v>
      </c>
      <c r="F5" s="59">
        <v>-234.55523499999046</v>
      </c>
      <c r="G5" s="59">
        <v>108049.96620700002</v>
      </c>
      <c r="H5" s="59">
        <v>211.19932000000026</v>
      </c>
      <c r="I5" s="59">
        <v>3860.5940329999999</v>
      </c>
      <c r="J5" s="59">
        <v>0</v>
      </c>
      <c r="K5" s="59">
        <v>0</v>
      </c>
      <c r="L5" s="59">
        <v>361.93197099999787</v>
      </c>
      <c r="M5" s="59">
        <v>16100.020972999999</v>
      </c>
      <c r="N5" s="59">
        <v>1642.5578729999959</v>
      </c>
      <c r="O5" s="59">
        <v>38950.251702999994</v>
      </c>
      <c r="P5" s="70">
        <v>3046</v>
      </c>
    </row>
    <row r="6" spans="1:16" s="3" customFormat="1" ht="17.25" customHeight="1">
      <c r="A6" s="187"/>
      <c r="B6" s="64" t="s">
        <v>42</v>
      </c>
      <c r="C6" s="59">
        <f t="shared" ref="C6:C30" si="0">E6+G6+I6+K6+M6+O6</f>
        <v>29559.907611000002</v>
      </c>
      <c r="D6" s="59">
        <v>5.3550000002982046E-2</v>
      </c>
      <c r="E6" s="59">
        <v>617.56087300000218</v>
      </c>
      <c r="F6" s="59">
        <v>25.185769999998808</v>
      </c>
      <c r="G6" s="59">
        <v>19757.160616999998</v>
      </c>
      <c r="H6" s="59">
        <v>-7.6769950000000389</v>
      </c>
      <c r="I6" s="59">
        <v>863.33798699999988</v>
      </c>
      <c r="J6" s="59">
        <v>0</v>
      </c>
      <c r="K6" s="59">
        <v>0</v>
      </c>
      <c r="L6" s="59">
        <v>133.04235100000054</v>
      </c>
      <c r="M6" s="59">
        <v>3816.4312170000003</v>
      </c>
      <c r="N6" s="59">
        <v>178.23258999999985</v>
      </c>
      <c r="O6" s="59">
        <v>4505.4169170000005</v>
      </c>
      <c r="P6" s="70">
        <v>335</v>
      </c>
    </row>
    <row r="7" spans="1:16" s="9" customFormat="1" ht="17.25" customHeight="1">
      <c r="A7" s="188" t="s">
        <v>79</v>
      </c>
      <c r="B7" s="63" t="s">
        <v>28</v>
      </c>
      <c r="C7" s="55">
        <f t="shared" si="0"/>
        <v>32343.117525000005</v>
      </c>
      <c r="D7" s="56">
        <v>1313.3362370000002</v>
      </c>
      <c r="E7" s="56">
        <v>15142.826189000001</v>
      </c>
      <c r="F7" s="56">
        <v>172.07237499999991</v>
      </c>
      <c r="G7" s="56">
        <v>1799.4050179999999</v>
      </c>
      <c r="H7" s="56">
        <v>1402.3691560000007</v>
      </c>
      <c r="I7" s="56">
        <v>13421.359369000002</v>
      </c>
      <c r="J7" s="56"/>
      <c r="K7" s="56"/>
      <c r="L7" s="56">
        <v>171.96176499999993</v>
      </c>
      <c r="M7" s="56">
        <v>1573.9835630000002</v>
      </c>
      <c r="N7" s="56">
        <v>56.228529999999992</v>
      </c>
      <c r="O7" s="56">
        <v>405.543386</v>
      </c>
      <c r="P7" s="72"/>
    </row>
    <row r="8" spans="1:16" s="9" customFormat="1" ht="17.25" customHeight="1">
      <c r="A8" s="188"/>
      <c r="B8" s="63" t="s">
        <v>42</v>
      </c>
      <c r="C8" s="55">
        <f t="shared" si="0"/>
        <v>10922.451177000001</v>
      </c>
      <c r="D8" s="56">
        <v>464.4927200000003</v>
      </c>
      <c r="E8" s="56">
        <v>5118.3178180000004</v>
      </c>
      <c r="F8" s="56">
        <v>55.61183599999994</v>
      </c>
      <c r="G8" s="56">
        <v>722.28121299999998</v>
      </c>
      <c r="H8" s="56">
        <v>456.82880800000055</v>
      </c>
      <c r="I8" s="56">
        <v>4457.1978550000003</v>
      </c>
      <c r="J8" s="56"/>
      <c r="K8" s="56"/>
      <c r="L8" s="56">
        <v>55.501225999999974</v>
      </c>
      <c r="M8" s="56">
        <v>496.859758</v>
      </c>
      <c r="N8" s="56">
        <v>16.386749999999989</v>
      </c>
      <c r="O8" s="56">
        <v>127.794533</v>
      </c>
      <c r="P8" s="72"/>
    </row>
    <row r="9" spans="1:16" s="9" customFormat="1" ht="17.25" customHeight="1">
      <c r="A9" s="187" t="s">
        <v>95</v>
      </c>
      <c r="B9" s="64" t="s">
        <v>28</v>
      </c>
      <c r="C9" s="59">
        <f t="shared" si="0"/>
        <v>22822.990603999999</v>
      </c>
      <c r="D9" s="60">
        <v>214.86618100000001</v>
      </c>
      <c r="E9" s="60">
        <v>2239.7295079999999</v>
      </c>
      <c r="F9" s="60">
        <v>67.062866</v>
      </c>
      <c r="G9" s="60">
        <v>1098.956762</v>
      </c>
      <c r="H9" s="60">
        <v>370.87374299999993</v>
      </c>
      <c r="I9" s="60">
        <v>3543.9486489999995</v>
      </c>
      <c r="J9" s="60">
        <v>0</v>
      </c>
      <c r="K9" s="60">
        <v>0</v>
      </c>
      <c r="L9" s="60">
        <v>932.05518800000004</v>
      </c>
      <c r="M9" s="60">
        <v>13486.428438000001</v>
      </c>
      <c r="N9" s="60">
        <v>154.56819199999995</v>
      </c>
      <c r="O9" s="60">
        <v>2453.9272470000001</v>
      </c>
      <c r="P9" s="73">
        <v>117</v>
      </c>
    </row>
    <row r="10" spans="1:16" s="9" customFormat="1" ht="17.25" customHeight="1">
      <c r="A10" s="187"/>
      <c r="B10" s="64" t="s">
        <v>42</v>
      </c>
      <c r="C10" s="59">
        <f t="shared" si="0"/>
        <v>10359.550134999999</v>
      </c>
      <c r="D10" s="60">
        <v>208.219281</v>
      </c>
      <c r="E10" s="60">
        <v>1953.5835179999999</v>
      </c>
      <c r="F10" s="60">
        <v>4.3546199999999997</v>
      </c>
      <c r="G10" s="60">
        <v>137.17362399999999</v>
      </c>
      <c r="H10" s="60">
        <v>363.052843</v>
      </c>
      <c r="I10" s="60">
        <v>3324.7399070000001</v>
      </c>
      <c r="J10" s="60"/>
      <c r="K10" s="60"/>
      <c r="L10" s="60">
        <v>250.07041399999997</v>
      </c>
      <c r="M10" s="60">
        <v>3898.8581340000005</v>
      </c>
      <c r="N10" s="60">
        <v>97.73563</v>
      </c>
      <c r="O10" s="60">
        <v>1045.1949520000001</v>
      </c>
      <c r="P10" s="73">
        <v>14</v>
      </c>
    </row>
    <row r="11" spans="1:16" s="9" customFormat="1" ht="17.25" customHeight="1">
      <c r="A11" s="188" t="s">
        <v>80</v>
      </c>
      <c r="B11" s="63" t="s">
        <v>28</v>
      </c>
      <c r="C11" s="55">
        <f t="shared" si="0"/>
        <v>4466.3771810000007</v>
      </c>
      <c r="D11" s="56">
        <v>0</v>
      </c>
      <c r="E11" s="56">
        <v>0</v>
      </c>
      <c r="F11" s="56">
        <v>13.296376000000002</v>
      </c>
      <c r="G11" s="56">
        <v>228.39463500000005</v>
      </c>
      <c r="H11" s="56">
        <v>0</v>
      </c>
      <c r="I11" s="56">
        <v>0</v>
      </c>
      <c r="J11" s="56">
        <v>0</v>
      </c>
      <c r="K11" s="56">
        <v>0</v>
      </c>
      <c r="L11" s="56">
        <v>183.99361999999999</v>
      </c>
      <c r="M11" s="56">
        <v>2945.8872860000006</v>
      </c>
      <c r="N11" s="56">
        <v>103.92539099999999</v>
      </c>
      <c r="O11" s="56">
        <v>1292.0952600000003</v>
      </c>
      <c r="P11" s="72">
        <v>101</v>
      </c>
    </row>
    <row r="12" spans="1:16" s="9" customFormat="1" ht="17.25" customHeight="1">
      <c r="A12" s="188"/>
      <c r="B12" s="63" t="s">
        <v>42</v>
      </c>
      <c r="C12" s="55">
        <f t="shared" si="0"/>
        <v>1341.7039789999999</v>
      </c>
      <c r="D12" s="56">
        <v>0</v>
      </c>
      <c r="E12" s="56">
        <v>0</v>
      </c>
      <c r="F12" s="56">
        <v>0.44282899999999997</v>
      </c>
      <c r="G12" s="56">
        <v>26.091370999999999</v>
      </c>
      <c r="H12" s="56">
        <v>0</v>
      </c>
      <c r="I12" s="56">
        <v>0</v>
      </c>
      <c r="J12" s="56">
        <v>0</v>
      </c>
      <c r="K12" s="56">
        <v>0</v>
      </c>
      <c r="L12" s="56">
        <v>48.675167999999999</v>
      </c>
      <c r="M12" s="56">
        <v>772.426694</v>
      </c>
      <c r="N12" s="56">
        <v>37.858499999999999</v>
      </c>
      <c r="O12" s="56">
        <v>543.18591400000003</v>
      </c>
      <c r="P12" s="72">
        <v>18</v>
      </c>
    </row>
    <row r="13" spans="1:16" s="3" customFormat="1" ht="17.25" customHeight="1">
      <c r="A13" s="187" t="s">
        <v>81</v>
      </c>
      <c r="B13" s="64" t="s">
        <v>28</v>
      </c>
      <c r="C13" s="59">
        <f t="shared" si="0"/>
        <v>159.98747900000004</v>
      </c>
      <c r="D13" s="60">
        <v>0</v>
      </c>
      <c r="E13" s="60">
        <v>0</v>
      </c>
      <c r="F13" s="60">
        <v>5.4000000000000003E-3</v>
      </c>
      <c r="G13" s="60">
        <v>2.7782580000000001</v>
      </c>
      <c r="H13" s="60">
        <v>0</v>
      </c>
      <c r="I13" s="60">
        <v>1.3862649999999999</v>
      </c>
      <c r="J13" s="60">
        <v>0</v>
      </c>
      <c r="K13" s="60">
        <v>0</v>
      </c>
      <c r="L13" s="60">
        <v>-1.0498900000000002</v>
      </c>
      <c r="M13" s="60">
        <v>120.30235600000003</v>
      </c>
      <c r="N13" s="60">
        <v>8.0628999999999992E-2</v>
      </c>
      <c r="O13" s="60">
        <v>35.520600000000002</v>
      </c>
      <c r="P13" s="73">
        <v>90</v>
      </c>
    </row>
    <row r="14" spans="1:16" s="3" customFormat="1" ht="17.25" customHeight="1">
      <c r="A14" s="187"/>
      <c r="B14" s="64" t="s">
        <v>42</v>
      </c>
      <c r="C14" s="59">
        <f t="shared" si="0"/>
        <v>91.324702000000002</v>
      </c>
      <c r="D14" s="60">
        <v>0</v>
      </c>
      <c r="E14" s="60">
        <v>0</v>
      </c>
      <c r="F14" s="60">
        <v>5.4000000000000003E-3</v>
      </c>
      <c r="G14" s="60">
        <v>1.082025</v>
      </c>
      <c r="H14" s="60">
        <v>0</v>
      </c>
      <c r="I14" s="60">
        <v>1.3862649999999999</v>
      </c>
      <c r="J14" s="60">
        <v>0</v>
      </c>
      <c r="K14" s="60">
        <v>0</v>
      </c>
      <c r="L14" s="60">
        <v>-1.6398900000000001</v>
      </c>
      <c r="M14" s="60">
        <v>84.321623000000002</v>
      </c>
      <c r="N14" s="60">
        <v>4.9970999999999995E-2</v>
      </c>
      <c r="O14" s="60">
        <v>4.534789</v>
      </c>
      <c r="P14" s="73">
        <v>38</v>
      </c>
    </row>
    <row r="15" spans="1:16" s="9" customFormat="1" ht="17.25" customHeight="1">
      <c r="A15" s="188" t="s">
        <v>82</v>
      </c>
      <c r="B15" s="63" t="s">
        <v>28</v>
      </c>
      <c r="C15" s="55">
        <f t="shared" si="0"/>
        <v>28814.601162999996</v>
      </c>
      <c r="D15" s="56">
        <v>586.93709699999999</v>
      </c>
      <c r="E15" s="56">
        <v>8188.9934799999992</v>
      </c>
      <c r="F15" s="56">
        <v>678.35090100000002</v>
      </c>
      <c r="G15" s="56">
        <v>15912.076600999997</v>
      </c>
      <c r="H15" s="56">
        <v>289.11837400000002</v>
      </c>
      <c r="I15" s="56">
        <v>3368.9868139999999</v>
      </c>
      <c r="J15" s="56"/>
      <c r="K15" s="56"/>
      <c r="L15" s="56">
        <v>28.386544000000001</v>
      </c>
      <c r="M15" s="56">
        <v>459.09257400000001</v>
      </c>
      <c r="N15" s="56">
        <v>61.322816000000003</v>
      </c>
      <c r="O15" s="56">
        <v>885.45169399999997</v>
      </c>
      <c r="P15" s="72">
        <v>298</v>
      </c>
    </row>
    <row r="16" spans="1:16" s="9" customFormat="1" ht="17.25" customHeight="1">
      <c r="A16" s="188"/>
      <c r="B16" s="63" t="s">
        <v>42</v>
      </c>
      <c r="C16" s="55">
        <f t="shared" si="0"/>
        <v>5582.6403810000002</v>
      </c>
      <c r="D16" s="56">
        <v>260.724266</v>
      </c>
      <c r="E16" s="56">
        <v>2995.9719840000002</v>
      </c>
      <c r="F16" s="56">
        <v>24.473401000000003</v>
      </c>
      <c r="G16" s="56">
        <v>1500.7806010000002</v>
      </c>
      <c r="H16" s="56">
        <v>59.233437000000002</v>
      </c>
      <c r="I16" s="56">
        <v>800.41243999999995</v>
      </c>
      <c r="J16" s="56"/>
      <c r="K16" s="56"/>
      <c r="L16" s="56">
        <v>4.0649600000000001</v>
      </c>
      <c r="M16" s="56">
        <v>107.999195</v>
      </c>
      <c r="N16" s="56">
        <v>15.129016</v>
      </c>
      <c r="O16" s="56">
        <v>177.47616099999999</v>
      </c>
      <c r="P16" s="72">
        <v>36</v>
      </c>
    </row>
    <row r="17" spans="1:16" s="3" customFormat="1" ht="17.25" customHeight="1">
      <c r="A17" s="187" t="s">
        <v>83</v>
      </c>
      <c r="B17" s="64" t="s">
        <v>28</v>
      </c>
      <c r="C17" s="59">
        <f t="shared" si="0"/>
        <v>59.47999999999999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/>
      <c r="K17" s="60"/>
      <c r="L17" s="60">
        <v>6.8499919999999994</v>
      </c>
      <c r="M17" s="60">
        <v>49.322297999999989</v>
      </c>
      <c r="N17" s="60">
        <v>1.4510080000000001</v>
      </c>
      <c r="O17" s="60">
        <v>10.157701999999999</v>
      </c>
      <c r="P17" s="73"/>
    </row>
    <row r="18" spans="1:16" s="3" customFormat="1" ht="17.25" customHeight="1">
      <c r="A18" s="187"/>
      <c r="B18" s="64" t="s">
        <v>42</v>
      </c>
      <c r="C18" s="59">
        <f t="shared" si="0"/>
        <v>24.460999999999999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/>
      <c r="K18" s="60"/>
      <c r="L18" s="60">
        <v>3.696021</v>
      </c>
      <c r="M18" s="60">
        <v>20.286158</v>
      </c>
      <c r="N18" s="60">
        <v>0.79097899999999999</v>
      </c>
      <c r="O18" s="60">
        <v>4.1748419999999999</v>
      </c>
      <c r="P18" s="73"/>
    </row>
    <row r="19" spans="1:16" s="9" customFormat="1" ht="17.25" customHeight="1">
      <c r="A19" s="188" t="s">
        <v>133</v>
      </c>
      <c r="B19" s="63" t="s">
        <v>28</v>
      </c>
      <c r="C19" s="55">
        <f t="shared" si="0"/>
        <v>8083.4400000000005</v>
      </c>
      <c r="D19" s="56">
        <v>119.49</v>
      </c>
      <c r="E19" s="56">
        <v>966.44</v>
      </c>
      <c r="F19" s="56">
        <v>166.68</v>
      </c>
      <c r="G19" s="56">
        <v>4613.49</v>
      </c>
      <c r="H19" s="56">
        <v>218.6</v>
      </c>
      <c r="I19" s="56">
        <v>1057.69</v>
      </c>
      <c r="J19" s="56">
        <v>0</v>
      </c>
      <c r="K19" s="56">
        <v>0</v>
      </c>
      <c r="L19" s="56">
        <v>24.48</v>
      </c>
      <c r="M19" s="56">
        <v>411.62</v>
      </c>
      <c r="N19" s="56">
        <v>48.33</v>
      </c>
      <c r="O19" s="56">
        <v>1034.2</v>
      </c>
      <c r="P19" s="72">
        <v>24</v>
      </c>
    </row>
    <row r="20" spans="1:16" s="9" customFormat="1" ht="17.25" customHeight="1">
      <c r="A20" s="188"/>
      <c r="B20" s="63" t="s">
        <v>42</v>
      </c>
      <c r="C20" s="55">
        <f t="shared" si="0"/>
        <v>1697.29</v>
      </c>
      <c r="D20" s="56">
        <v>1.37</v>
      </c>
      <c r="E20" s="56">
        <v>44.06</v>
      </c>
      <c r="F20" s="56">
        <v>21.4</v>
      </c>
      <c r="G20" s="56">
        <v>287.10000000000002</v>
      </c>
      <c r="H20" s="56">
        <v>95.81</v>
      </c>
      <c r="I20" s="56">
        <v>362.4</v>
      </c>
      <c r="J20" s="56"/>
      <c r="K20" s="56"/>
      <c r="L20" s="56">
        <v>0.12</v>
      </c>
      <c r="M20" s="56">
        <v>187.31</v>
      </c>
      <c r="N20" s="56">
        <v>3.95</v>
      </c>
      <c r="O20" s="56">
        <v>816.42</v>
      </c>
      <c r="P20" s="72">
        <v>3</v>
      </c>
    </row>
    <row r="21" spans="1:16" s="9" customFormat="1" ht="17.25" customHeight="1">
      <c r="A21" s="187" t="s">
        <v>84</v>
      </c>
      <c r="B21" s="64" t="s">
        <v>28</v>
      </c>
      <c r="C21" s="59">
        <f t="shared" si="0"/>
        <v>2334.8470320000001</v>
      </c>
      <c r="D21" s="60">
        <v>11.000000000000227</v>
      </c>
      <c r="E21" s="60">
        <v>59.600000000000136</v>
      </c>
      <c r="F21" s="60">
        <v>151.7565689999999</v>
      </c>
      <c r="G21" s="60">
        <v>1451.285674</v>
      </c>
      <c r="H21" s="60">
        <v>2.5</v>
      </c>
      <c r="I21" s="60">
        <v>66.599999999999994</v>
      </c>
      <c r="J21" s="60">
        <v>0</v>
      </c>
      <c r="K21" s="60">
        <v>0</v>
      </c>
      <c r="L21" s="60">
        <v>5.0821860000000072</v>
      </c>
      <c r="M21" s="60">
        <v>98.648697999999996</v>
      </c>
      <c r="N21" s="60">
        <v>58.938191999999958</v>
      </c>
      <c r="O21" s="60">
        <v>658.71266000000003</v>
      </c>
      <c r="P21" s="73">
        <v>3</v>
      </c>
    </row>
    <row r="22" spans="1:16" s="9" customFormat="1" ht="17.25" customHeight="1">
      <c r="A22" s="187"/>
      <c r="B22" s="64" t="s">
        <v>42</v>
      </c>
      <c r="C22" s="59">
        <f t="shared" si="0"/>
        <v>886.41727500000002</v>
      </c>
      <c r="D22" s="60">
        <v>11.5</v>
      </c>
      <c r="E22" s="60">
        <v>41.6</v>
      </c>
      <c r="F22" s="60">
        <v>26.756569000000013</v>
      </c>
      <c r="G22" s="60">
        <v>232.28567400000003</v>
      </c>
      <c r="H22" s="60">
        <v>0</v>
      </c>
      <c r="I22" s="60">
        <v>26.5</v>
      </c>
      <c r="J22" s="60">
        <v>0</v>
      </c>
      <c r="K22" s="60">
        <v>0</v>
      </c>
      <c r="L22" s="60">
        <v>4.7607699999999937</v>
      </c>
      <c r="M22" s="60">
        <v>77.660004000000001</v>
      </c>
      <c r="N22" s="60">
        <v>49.653000999999961</v>
      </c>
      <c r="O22" s="60">
        <v>508.37159699999995</v>
      </c>
      <c r="P22" s="73">
        <v>3</v>
      </c>
    </row>
    <row r="23" spans="1:16" s="9" customFormat="1" ht="17.25" customHeight="1">
      <c r="A23" s="188" t="s">
        <v>195</v>
      </c>
      <c r="B23" s="63" t="s">
        <v>28</v>
      </c>
      <c r="C23" s="55">
        <f t="shared" si="0"/>
        <v>2514.5094509999999</v>
      </c>
      <c r="D23" s="56">
        <v>28.842626000000003</v>
      </c>
      <c r="E23" s="56">
        <v>339.76161999999994</v>
      </c>
      <c r="F23" s="56">
        <v>0</v>
      </c>
      <c r="G23" s="56">
        <v>0</v>
      </c>
      <c r="H23" s="56">
        <v>37.909039</v>
      </c>
      <c r="I23" s="56">
        <v>321.74733300000003</v>
      </c>
      <c r="J23" s="56">
        <v>0</v>
      </c>
      <c r="K23" s="56">
        <v>0</v>
      </c>
      <c r="L23" s="56">
        <v>143.04264900000001</v>
      </c>
      <c r="M23" s="56">
        <v>1622.2425509999996</v>
      </c>
      <c r="N23" s="56">
        <v>20.145946000000006</v>
      </c>
      <c r="O23" s="56">
        <v>230.757947</v>
      </c>
      <c r="P23" s="72">
        <v>36</v>
      </c>
    </row>
    <row r="24" spans="1:16" s="9" customFormat="1" ht="17.25" customHeight="1">
      <c r="A24" s="188"/>
      <c r="B24" s="63" t="s">
        <v>42</v>
      </c>
      <c r="C24" s="55">
        <f t="shared" si="0"/>
        <v>2146.124742</v>
      </c>
      <c r="D24" s="56">
        <v>28.787626000000003</v>
      </c>
      <c r="E24" s="56">
        <v>336.45862</v>
      </c>
      <c r="F24" s="56">
        <v>0</v>
      </c>
      <c r="G24" s="56">
        <v>0</v>
      </c>
      <c r="H24" s="56">
        <v>37.909039</v>
      </c>
      <c r="I24" s="56">
        <v>321.74733300000003</v>
      </c>
      <c r="J24" s="56">
        <v>0</v>
      </c>
      <c r="K24" s="56">
        <v>0</v>
      </c>
      <c r="L24" s="56">
        <v>119.44404899999999</v>
      </c>
      <c r="M24" s="56">
        <v>1285.581328</v>
      </c>
      <c r="N24" s="56">
        <v>17.762546</v>
      </c>
      <c r="O24" s="56">
        <v>202.33746100000002</v>
      </c>
      <c r="P24" s="72">
        <v>18</v>
      </c>
    </row>
    <row r="25" spans="1:16" s="3" customFormat="1" ht="17.25" customHeight="1">
      <c r="A25" s="187" t="s">
        <v>85</v>
      </c>
      <c r="B25" s="64" t="s">
        <v>28</v>
      </c>
      <c r="C25" s="59">
        <f t="shared" si="0"/>
        <v>3929.0369999999998</v>
      </c>
      <c r="D25" s="60">
        <v>5.9331999999998963</v>
      </c>
      <c r="E25" s="60">
        <v>64.062270000000112</v>
      </c>
      <c r="F25" s="60">
        <v>0</v>
      </c>
      <c r="G25" s="60">
        <v>0</v>
      </c>
      <c r="H25" s="60">
        <v>273.94628100000034</v>
      </c>
      <c r="I25" s="60">
        <v>2895.546417</v>
      </c>
      <c r="J25" s="60">
        <v>0</v>
      </c>
      <c r="K25" s="60">
        <v>0</v>
      </c>
      <c r="L25" s="60">
        <v>29.579650999999988</v>
      </c>
      <c r="M25" s="60">
        <v>297.22907799999996</v>
      </c>
      <c r="N25" s="60">
        <v>64.49967099999995</v>
      </c>
      <c r="O25" s="60">
        <v>672.19923500000016</v>
      </c>
      <c r="P25" s="73"/>
    </row>
    <row r="26" spans="1:16" s="3" customFormat="1" ht="17.25" customHeight="1">
      <c r="A26" s="187"/>
      <c r="B26" s="64" t="s">
        <v>42</v>
      </c>
      <c r="C26" s="59">
        <f t="shared" si="0"/>
        <v>3079.7471440000004</v>
      </c>
      <c r="D26" s="60">
        <v>4.5024699999999029</v>
      </c>
      <c r="E26" s="60">
        <v>49.017060000000129</v>
      </c>
      <c r="F26" s="60">
        <v>0</v>
      </c>
      <c r="G26" s="60">
        <v>0</v>
      </c>
      <c r="H26" s="60">
        <v>212.65309700000034</v>
      </c>
      <c r="I26" s="60">
        <v>2273.4417290000001</v>
      </c>
      <c r="J26" s="60">
        <v>0</v>
      </c>
      <c r="K26" s="60">
        <v>0</v>
      </c>
      <c r="L26" s="60">
        <v>25.396910999999989</v>
      </c>
      <c r="M26" s="60">
        <v>265.49343399999998</v>
      </c>
      <c r="N26" s="60">
        <v>46.336251999999945</v>
      </c>
      <c r="O26" s="60">
        <v>491.79492099999999</v>
      </c>
      <c r="P26" s="73"/>
    </row>
    <row r="27" spans="1:16" s="9" customFormat="1" ht="17.25" customHeight="1">
      <c r="A27" s="188" t="s">
        <v>97</v>
      </c>
      <c r="B27" s="63" t="s">
        <v>28</v>
      </c>
      <c r="C27" s="55">
        <f t="shared" si="0"/>
        <v>21103.23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724.1</v>
      </c>
      <c r="M27" s="56">
        <v>10505.4</v>
      </c>
      <c r="N27" s="56">
        <v>1429.43</v>
      </c>
      <c r="O27" s="56">
        <v>10597.83</v>
      </c>
      <c r="P27" s="72">
        <v>140</v>
      </c>
    </row>
    <row r="28" spans="1:16" s="9" customFormat="1" ht="17.25" customHeight="1">
      <c r="A28" s="188"/>
      <c r="B28" s="63" t="s">
        <v>42</v>
      </c>
      <c r="C28" s="55">
        <f t="shared" si="0"/>
        <v>12910.1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516.70000000000005</v>
      </c>
      <c r="M28" s="56">
        <v>7339.8</v>
      </c>
      <c r="N28" s="56">
        <v>319.10000000000002</v>
      </c>
      <c r="O28" s="56">
        <v>5570.3</v>
      </c>
      <c r="P28" s="72">
        <v>79</v>
      </c>
    </row>
    <row r="29" spans="1:16" s="3" customFormat="1" ht="17.25" customHeight="1">
      <c r="A29" s="187" t="s">
        <v>86</v>
      </c>
      <c r="B29" s="64" t="s">
        <v>28</v>
      </c>
      <c r="C29" s="59">
        <f t="shared" si="0"/>
        <v>117.72692300000003</v>
      </c>
      <c r="D29" s="60"/>
      <c r="E29" s="60"/>
      <c r="F29" s="60">
        <v>2.0105010000000041</v>
      </c>
      <c r="G29" s="60">
        <v>40.650862000000004</v>
      </c>
      <c r="H29" s="60"/>
      <c r="I29" s="60"/>
      <c r="J29" s="60"/>
      <c r="K29" s="60"/>
      <c r="L29" s="60">
        <v>0.6583329999999995</v>
      </c>
      <c r="M29" s="60">
        <v>11.296562</v>
      </c>
      <c r="N29" s="60">
        <v>3.786984999999996</v>
      </c>
      <c r="O29" s="60">
        <v>65.779499000000015</v>
      </c>
      <c r="P29" s="73"/>
    </row>
    <row r="30" spans="1:16" s="3" customFormat="1" ht="17.25" customHeight="1">
      <c r="A30" s="187"/>
      <c r="B30" s="64" t="s">
        <v>42</v>
      </c>
      <c r="C30" s="59">
        <f t="shared" si="0"/>
        <v>30.160752000000002</v>
      </c>
      <c r="D30" s="60"/>
      <c r="E30" s="60"/>
      <c r="F30" s="60">
        <v>0.45565899999999981</v>
      </c>
      <c r="G30" s="60">
        <v>7.4448639999999999</v>
      </c>
      <c r="H30" s="60"/>
      <c r="I30" s="60"/>
      <c r="J30" s="60"/>
      <c r="K30" s="60"/>
      <c r="L30" s="60">
        <v>0.30197099999999955</v>
      </c>
      <c r="M30" s="60">
        <v>4.1071439999999999</v>
      </c>
      <c r="N30" s="60">
        <v>1.3599350000000001</v>
      </c>
      <c r="O30" s="60">
        <v>18.608744000000002</v>
      </c>
      <c r="P30" s="73"/>
    </row>
    <row r="31" spans="1:16" s="9" customFormat="1" ht="17.25" customHeight="1">
      <c r="A31" s="188" t="s">
        <v>87</v>
      </c>
      <c r="B31" s="63" t="s">
        <v>28</v>
      </c>
      <c r="C31" s="55">
        <f t="shared" ref="C31:C58" si="1">E31+G31+I31+K31+M31+O31</f>
        <v>7979.3233330000003</v>
      </c>
      <c r="D31" s="56"/>
      <c r="E31" s="56"/>
      <c r="F31" s="56"/>
      <c r="G31" s="56"/>
      <c r="H31" s="56"/>
      <c r="I31" s="56"/>
      <c r="J31" s="56"/>
      <c r="K31" s="56"/>
      <c r="L31" s="56">
        <v>48.331183000000003</v>
      </c>
      <c r="M31" s="56">
        <v>465.720235</v>
      </c>
      <c r="N31" s="56">
        <v>78.962615999999997</v>
      </c>
      <c r="O31" s="56">
        <v>7513.6030980000005</v>
      </c>
      <c r="P31" s="72">
        <v>28</v>
      </c>
    </row>
    <row r="32" spans="1:16" s="9" customFormat="1" ht="17.25" customHeight="1">
      <c r="A32" s="188"/>
      <c r="B32" s="63" t="s">
        <v>42</v>
      </c>
      <c r="C32" s="55">
        <f t="shared" si="1"/>
        <v>1042.7187389999999</v>
      </c>
      <c r="D32" s="56"/>
      <c r="E32" s="56"/>
      <c r="F32" s="56"/>
      <c r="G32" s="56"/>
      <c r="H32" s="56"/>
      <c r="I32" s="56"/>
      <c r="J32" s="56"/>
      <c r="K32" s="56"/>
      <c r="L32" s="56">
        <v>15.028302999999999</v>
      </c>
      <c r="M32" s="56">
        <v>203.19261700000001</v>
      </c>
      <c r="N32" s="56">
        <v>10.204295999999999</v>
      </c>
      <c r="O32" s="56">
        <v>839.52612199999999</v>
      </c>
      <c r="P32" s="72">
        <v>7</v>
      </c>
    </row>
    <row r="33" spans="1:16" s="9" customFormat="1" ht="15.95" customHeight="1">
      <c r="A33" s="187" t="s">
        <v>88</v>
      </c>
      <c r="B33" s="64" t="s">
        <v>28</v>
      </c>
      <c r="C33" s="59">
        <f t="shared" si="1"/>
        <v>1537.9805849999998</v>
      </c>
      <c r="D33" s="60">
        <v>11.877047999999988</v>
      </c>
      <c r="E33" s="60">
        <v>133.30137299999996</v>
      </c>
      <c r="F33" s="60">
        <v>-2.6385570000000023</v>
      </c>
      <c r="G33" s="60">
        <v>-20.582959000000002</v>
      </c>
      <c r="H33" s="60">
        <v>132.41023599999994</v>
      </c>
      <c r="I33" s="60">
        <v>1181.737341</v>
      </c>
      <c r="J33" s="60">
        <v>0.10240000000000005</v>
      </c>
      <c r="K33" s="60">
        <v>1.323124</v>
      </c>
      <c r="L33" s="60">
        <v>6.5600280000000026</v>
      </c>
      <c r="M33" s="60">
        <v>25.880663000000002</v>
      </c>
      <c r="N33" s="60">
        <v>12.232552999999996</v>
      </c>
      <c r="O33" s="60">
        <v>216.321043</v>
      </c>
      <c r="P33" s="73"/>
    </row>
    <row r="34" spans="1:16" s="9" customFormat="1" ht="15.95" customHeight="1">
      <c r="A34" s="187"/>
      <c r="B34" s="64" t="s">
        <v>42</v>
      </c>
      <c r="C34" s="59">
        <f t="shared" si="1"/>
        <v>1316.2924819999998</v>
      </c>
      <c r="D34" s="60">
        <v>11.703088000000179</v>
      </c>
      <c r="E34" s="60">
        <v>123.31686900000003</v>
      </c>
      <c r="F34" s="60">
        <v>-2.6385570000000023</v>
      </c>
      <c r="G34" s="60">
        <v>-18.675174000000002</v>
      </c>
      <c r="H34" s="60">
        <v>121.54028999999991</v>
      </c>
      <c r="I34" s="60">
        <v>1070.1828049999999</v>
      </c>
      <c r="J34" s="60">
        <v>0.10239999999999994</v>
      </c>
      <c r="K34" s="60">
        <v>1.063024</v>
      </c>
      <c r="L34" s="60">
        <v>6.5250280000000025</v>
      </c>
      <c r="M34" s="60">
        <v>24.310663000000002</v>
      </c>
      <c r="N34" s="60">
        <v>11.039336999999975</v>
      </c>
      <c r="O34" s="60">
        <v>116.09429499999999</v>
      </c>
      <c r="P34" s="73"/>
    </row>
    <row r="35" spans="1:16" s="9" customFormat="1" ht="15.95" customHeight="1">
      <c r="A35" s="188" t="s">
        <v>89</v>
      </c>
      <c r="B35" s="63" t="s">
        <v>28</v>
      </c>
      <c r="C35" s="55">
        <f t="shared" si="1"/>
        <v>1412.96</v>
      </c>
      <c r="D35" s="56"/>
      <c r="E35" s="56"/>
      <c r="F35" s="56"/>
      <c r="G35" s="56"/>
      <c r="H35" s="56"/>
      <c r="I35" s="56"/>
      <c r="J35" s="56"/>
      <c r="K35" s="56"/>
      <c r="L35" s="56">
        <v>45.87</v>
      </c>
      <c r="M35" s="56">
        <v>1412.96</v>
      </c>
      <c r="N35" s="56"/>
      <c r="O35" s="56"/>
      <c r="P35" s="72"/>
    </row>
    <row r="36" spans="1:16" s="9" customFormat="1" ht="15.95" customHeight="1">
      <c r="A36" s="188"/>
      <c r="B36" s="63" t="s">
        <v>42</v>
      </c>
      <c r="C36" s="55">
        <f t="shared" si="1"/>
        <v>780.53</v>
      </c>
      <c r="D36" s="56"/>
      <c r="E36" s="56"/>
      <c r="F36" s="56"/>
      <c r="G36" s="56"/>
      <c r="H36" s="56"/>
      <c r="I36" s="56"/>
      <c r="J36" s="56"/>
      <c r="K36" s="56"/>
      <c r="L36" s="56">
        <v>9.2952999999999992</v>
      </c>
      <c r="M36" s="56">
        <v>780.53</v>
      </c>
      <c r="N36" s="56"/>
      <c r="O36" s="56"/>
      <c r="P36" s="72"/>
    </row>
    <row r="37" spans="1:16" s="9" customFormat="1" ht="15.95" customHeight="1">
      <c r="A37" s="187" t="s">
        <v>90</v>
      </c>
      <c r="B37" s="64" t="s">
        <v>28</v>
      </c>
      <c r="C37" s="59">
        <f t="shared" si="1"/>
        <v>64.058908000000002</v>
      </c>
      <c r="D37" s="60">
        <v>0</v>
      </c>
      <c r="E37" s="60">
        <v>0</v>
      </c>
      <c r="F37" s="60">
        <v>0</v>
      </c>
      <c r="G37" s="60">
        <v>3.7687569999999999</v>
      </c>
      <c r="H37" s="60">
        <v>0.14985299999999999</v>
      </c>
      <c r="I37" s="60">
        <v>1.7233529999999999</v>
      </c>
      <c r="J37" s="60">
        <v>0</v>
      </c>
      <c r="K37" s="60">
        <v>0</v>
      </c>
      <c r="L37" s="60">
        <v>0.49074700000000004</v>
      </c>
      <c r="M37" s="60">
        <v>31.336521000000005</v>
      </c>
      <c r="N37" s="60">
        <v>0.19066</v>
      </c>
      <c r="O37" s="60">
        <v>27.230277000000001</v>
      </c>
      <c r="P37" s="73">
        <v>8</v>
      </c>
    </row>
    <row r="38" spans="1:16" s="9" customFormat="1" ht="15.95" customHeight="1">
      <c r="A38" s="187"/>
      <c r="B38" s="64" t="s">
        <v>42</v>
      </c>
      <c r="C38" s="59">
        <f t="shared" si="1"/>
        <v>38.361663999999998</v>
      </c>
      <c r="D38" s="60">
        <v>0</v>
      </c>
      <c r="E38" s="60">
        <v>0</v>
      </c>
      <c r="F38" s="60">
        <v>0</v>
      </c>
      <c r="G38" s="60">
        <v>3.7487569999999999</v>
      </c>
      <c r="H38" s="60">
        <v>0.14985299999999999</v>
      </c>
      <c r="I38" s="60">
        <v>1.7233529999999999</v>
      </c>
      <c r="J38" s="60">
        <v>0</v>
      </c>
      <c r="K38" s="60">
        <v>0</v>
      </c>
      <c r="L38" s="60">
        <v>0.128139</v>
      </c>
      <c r="M38" s="60">
        <v>11.466427000000001</v>
      </c>
      <c r="N38" s="60">
        <v>3.3267999999999999E-2</v>
      </c>
      <c r="O38" s="60">
        <v>21.423126999999997</v>
      </c>
      <c r="P38" s="73">
        <v>4</v>
      </c>
    </row>
    <row r="39" spans="1:16" s="9" customFormat="1" ht="15.95" customHeight="1">
      <c r="A39" s="188" t="s">
        <v>91</v>
      </c>
      <c r="B39" s="63" t="s">
        <v>71</v>
      </c>
      <c r="C39" s="55">
        <f t="shared" si="1"/>
        <v>178.874259</v>
      </c>
      <c r="D39" s="56">
        <v>4.5053999999999997E-2</v>
      </c>
      <c r="E39" s="56">
        <v>0.15214800000000001</v>
      </c>
      <c r="F39" s="56">
        <v>0</v>
      </c>
      <c r="G39" s="56">
        <v>4.5012999999999996</v>
      </c>
      <c r="H39" s="56">
        <v>0.54700000000000004</v>
      </c>
      <c r="I39" s="56">
        <v>0.70399999999999996</v>
      </c>
      <c r="J39" s="56">
        <v>0</v>
      </c>
      <c r="K39" s="56">
        <v>0</v>
      </c>
      <c r="L39" s="56">
        <v>2.6401829999999999</v>
      </c>
      <c r="M39" s="56">
        <v>69.738917000000001</v>
      </c>
      <c r="N39" s="56">
        <v>2.0991520000000001</v>
      </c>
      <c r="O39" s="56">
        <v>103.777894</v>
      </c>
      <c r="P39" s="72">
        <v>3</v>
      </c>
    </row>
    <row r="40" spans="1:16" s="9" customFormat="1" ht="15.95" customHeight="1">
      <c r="A40" s="188"/>
      <c r="B40" s="63" t="s">
        <v>72</v>
      </c>
      <c r="C40" s="55">
        <f t="shared" si="1"/>
        <v>178.874259</v>
      </c>
      <c r="D40" s="56">
        <v>4.5053999999999997E-2</v>
      </c>
      <c r="E40" s="56">
        <v>0.15214800000000001</v>
      </c>
      <c r="F40" s="56">
        <v>0</v>
      </c>
      <c r="G40" s="56">
        <v>4.5012999999999996</v>
      </c>
      <c r="H40" s="56">
        <v>0.54700000000000004</v>
      </c>
      <c r="I40" s="56">
        <v>0.70399999999999996</v>
      </c>
      <c r="J40" s="56">
        <v>0</v>
      </c>
      <c r="K40" s="56">
        <v>0</v>
      </c>
      <c r="L40" s="56">
        <v>2.6401829999999999</v>
      </c>
      <c r="M40" s="56">
        <v>69.738917000000001</v>
      </c>
      <c r="N40" s="56">
        <v>2.0991520000000001</v>
      </c>
      <c r="O40" s="56">
        <v>103.777894</v>
      </c>
      <c r="P40" s="72">
        <v>3</v>
      </c>
    </row>
    <row r="41" spans="1:16" s="9" customFormat="1" ht="15.95" customHeight="1">
      <c r="A41" s="187" t="s">
        <v>92</v>
      </c>
      <c r="B41" s="64" t="s">
        <v>71</v>
      </c>
      <c r="C41" s="59">
        <f t="shared" si="1"/>
        <v>14.36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4.18</v>
      </c>
      <c r="N41" s="60">
        <v>0</v>
      </c>
      <c r="O41" s="60">
        <v>10.18</v>
      </c>
      <c r="P41" s="73"/>
    </row>
    <row r="42" spans="1:16" s="9" customFormat="1" ht="15.95" customHeight="1">
      <c r="A42" s="187"/>
      <c r="B42" s="64" t="s">
        <v>72</v>
      </c>
      <c r="C42" s="59">
        <f t="shared" si="1"/>
        <v>14.36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4.18</v>
      </c>
      <c r="N42" s="60">
        <v>0</v>
      </c>
      <c r="O42" s="60">
        <v>10.18</v>
      </c>
      <c r="P42" s="73"/>
    </row>
    <row r="43" spans="1:16" s="9" customFormat="1" ht="15.95" customHeight="1">
      <c r="A43" s="188" t="s">
        <v>93</v>
      </c>
      <c r="B43" s="63" t="s">
        <v>71</v>
      </c>
      <c r="C43" s="55">
        <f t="shared" si="1"/>
        <v>1617.5503180000001</v>
      </c>
      <c r="D43" s="56">
        <v>27.863124000000003</v>
      </c>
      <c r="E43" s="56">
        <v>444.08026600000005</v>
      </c>
      <c r="F43" s="56">
        <v>0</v>
      </c>
      <c r="G43" s="56">
        <v>6.5479999999999997E-2</v>
      </c>
      <c r="H43" s="56">
        <v>97.166444999999996</v>
      </c>
      <c r="I43" s="56">
        <v>969.53753499999993</v>
      </c>
      <c r="J43" s="56">
        <v>0</v>
      </c>
      <c r="K43" s="56">
        <v>0</v>
      </c>
      <c r="L43" s="56">
        <v>6.3749980000000006</v>
      </c>
      <c r="M43" s="56">
        <v>70.505261000000004</v>
      </c>
      <c r="N43" s="56">
        <v>1.285641</v>
      </c>
      <c r="O43" s="56">
        <v>133.36177599999999</v>
      </c>
      <c r="P43" s="72"/>
    </row>
    <row r="44" spans="1:16" s="9" customFormat="1" ht="15.95" customHeight="1">
      <c r="A44" s="188"/>
      <c r="B44" s="63" t="s">
        <v>72</v>
      </c>
      <c r="C44" s="55">
        <f t="shared" si="1"/>
        <v>1612.0804990000001</v>
      </c>
      <c r="D44" s="56">
        <v>27.530224000000004</v>
      </c>
      <c r="E44" s="56">
        <v>440.74161300000003</v>
      </c>
      <c r="F44" s="56">
        <v>0</v>
      </c>
      <c r="G44" s="56">
        <v>6.5479999999999997E-2</v>
      </c>
      <c r="H44" s="56">
        <v>97.166444999999996</v>
      </c>
      <c r="I44" s="56">
        <v>968.76603499999999</v>
      </c>
      <c r="J44" s="56">
        <v>0</v>
      </c>
      <c r="K44" s="56">
        <v>0</v>
      </c>
      <c r="L44" s="56">
        <v>6.3459980000000007</v>
      </c>
      <c r="M44" s="56">
        <v>69.409726000000006</v>
      </c>
      <c r="N44" s="56">
        <v>1.285641</v>
      </c>
      <c r="O44" s="56">
        <v>133.097645</v>
      </c>
      <c r="P44" s="72"/>
    </row>
    <row r="45" spans="1:16" s="9" customFormat="1" ht="15.95" customHeight="1">
      <c r="A45" s="187" t="s">
        <v>94</v>
      </c>
      <c r="B45" s="64" t="s">
        <v>71</v>
      </c>
      <c r="C45" s="86">
        <f t="shared" si="1"/>
        <v>3142.1455719999999</v>
      </c>
      <c r="D45" s="60">
        <v>3.9999999999995453</v>
      </c>
      <c r="E45" s="60">
        <v>150.37004899999965</v>
      </c>
      <c r="F45" s="60">
        <v>437.30000000000018</v>
      </c>
      <c r="G45" s="60">
        <v>2635.5555920000002</v>
      </c>
      <c r="H45" s="60">
        <v>5.6007099999999923</v>
      </c>
      <c r="I45" s="60">
        <v>205.005291</v>
      </c>
      <c r="J45" s="60"/>
      <c r="K45" s="60"/>
      <c r="L45" s="60">
        <v>-2.9341640000000098</v>
      </c>
      <c r="M45" s="60">
        <v>138.838323</v>
      </c>
      <c r="N45" s="60">
        <v>1.0700649999999996</v>
      </c>
      <c r="O45" s="60">
        <v>12.376317</v>
      </c>
      <c r="P45" s="73"/>
    </row>
    <row r="46" spans="1:16" s="9" customFormat="1" ht="15.95" customHeight="1">
      <c r="A46" s="187"/>
      <c r="B46" s="64" t="s">
        <v>72</v>
      </c>
      <c r="C46" s="86">
        <f t="shared" si="1"/>
        <v>299.03424899999999</v>
      </c>
      <c r="D46" s="60">
        <v>-14.698694999999958</v>
      </c>
      <c r="E46" s="60">
        <v>23.205677000000009</v>
      </c>
      <c r="F46" s="60">
        <v>-272.89999999999998</v>
      </c>
      <c r="G46" s="60">
        <v>206.6</v>
      </c>
      <c r="H46" s="60">
        <v>19.180163</v>
      </c>
      <c r="I46" s="60">
        <v>68.382772000000003</v>
      </c>
      <c r="J46" s="60"/>
      <c r="K46" s="60"/>
      <c r="L46" s="60">
        <v>0</v>
      </c>
      <c r="M46" s="60">
        <v>0</v>
      </c>
      <c r="N46" s="60">
        <v>0.29859999999999998</v>
      </c>
      <c r="O46" s="60">
        <v>0.8458</v>
      </c>
      <c r="P46" s="73"/>
    </row>
    <row r="47" spans="1:16" s="9" customFormat="1" ht="15.95" customHeight="1">
      <c r="A47" s="192" t="s">
        <v>125</v>
      </c>
      <c r="B47" s="63" t="s">
        <v>126</v>
      </c>
      <c r="C47" s="55">
        <f t="shared" si="1"/>
        <v>88.919999999999987</v>
      </c>
      <c r="D47" s="56">
        <v>0</v>
      </c>
      <c r="E47" s="56">
        <v>-0.44</v>
      </c>
      <c r="F47" s="56">
        <v>8.0299999999999994</v>
      </c>
      <c r="G47" s="56">
        <v>70.69</v>
      </c>
      <c r="H47" s="56">
        <v>1.5</v>
      </c>
      <c r="I47" s="56">
        <v>15.55</v>
      </c>
      <c r="J47" s="56">
        <v>0</v>
      </c>
      <c r="K47" s="56">
        <v>0</v>
      </c>
      <c r="L47" s="56">
        <v>0</v>
      </c>
      <c r="M47" s="56">
        <v>0.52</v>
      </c>
      <c r="N47" s="56">
        <v>0.02</v>
      </c>
      <c r="O47" s="56">
        <v>2.6</v>
      </c>
      <c r="P47" s="72"/>
    </row>
    <row r="48" spans="1:16" s="9" customFormat="1" ht="15.95" customHeight="1">
      <c r="A48" s="193"/>
      <c r="B48" s="63" t="s">
        <v>127</v>
      </c>
      <c r="C48" s="55">
        <f t="shared" si="1"/>
        <v>88.919999999999987</v>
      </c>
      <c r="D48" s="56">
        <v>0</v>
      </c>
      <c r="E48" s="56">
        <v>-0.44</v>
      </c>
      <c r="F48" s="56">
        <v>8.0299999999999994</v>
      </c>
      <c r="G48" s="56">
        <v>70.69</v>
      </c>
      <c r="H48" s="56">
        <v>1.5</v>
      </c>
      <c r="I48" s="56">
        <v>15.55</v>
      </c>
      <c r="J48" s="56">
        <v>0</v>
      </c>
      <c r="K48" s="56">
        <v>0</v>
      </c>
      <c r="L48" s="56">
        <v>0</v>
      </c>
      <c r="M48" s="56">
        <v>0.52</v>
      </c>
      <c r="N48" s="56">
        <v>0.02</v>
      </c>
      <c r="O48" s="56">
        <v>2.6</v>
      </c>
      <c r="P48" s="72"/>
    </row>
    <row r="49" spans="1:16" s="9" customFormat="1" ht="15.95" customHeight="1">
      <c r="A49" s="181" t="s">
        <v>140</v>
      </c>
      <c r="B49" s="95" t="s">
        <v>126</v>
      </c>
      <c r="C49" s="86">
        <f t="shared" si="1"/>
        <v>0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101"/>
    </row>
    <row r="50" spans="1:16" s="9" customFormat="1" ht="15.95" customHeight="1">
      <c r="A50" s="182"/>
      <c r="B50" s="95" t="s">
        <v>127</v>
      </c>
      <c r="C50" s="86">
        <f t="shared" si="1"/>
        <v>0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101"/>
    </row>
    <row r="51" spans="1:16" s="9" customFormat="1" ht="15.95" customHeight="1">
      <c r="A51" s="179" t="s">
        <v>155</v>
      </c>
      <c r="B51" s="76" t="s">
        <v>126</v>
      </c>
      <c r="C51" s="75">
        <f t="shared" si="1"/>
        <v>48500.743061999994</v>
      </c>
      <c r="D51" s="102">
        <v>188.56306200000009</v>
      </c>
      <c r="E51" s="102">
        <v>2068.8422699999992</v>
      </c>
      <c r="F51" s="102">
        <v>3578.0282670000001</v>
      </c>
      <c r="G51" s="102">
        <v>37901.884439999994</v>
      </c>
      <c r="H51" s="102">
        <v>179.93032999999988</v>
      </c>
      <c r="I51" s="102">
        <v>1758.9748920000006</v>
      </c>
      <c r="J51" s="102">
        <v>0</v>
      </c>
      <c r="K51" s="102">
        <v>0</v>
      </c>
      <c r="L51" s="102">
        <v>213.89905499999989</v>
      </c>
      <c r="M51" s="102">
        <v>3125.2870720000005</v>
      </c>
      <c r="N51" s="102">
        <v>132.366983</v>
      </c>
      <c r="O51" s="102">
        <v>3645.7543880000003</v>
      </c>
      <c r="P51" s="176">
        <v>553</v>
      </c>
    </row>
    <row r="52" spans="1:16" s="9" customFormat="1" ht="15.95" customHeight="1">
      <c r="A52" s="180"/>
      <c r="B52" s="76" t="s">
        <v>127</v>
      </c>
      <c r="C52" s="75">
        <f t="shared" si="1"/>
        <v>6887.9202299999997</v>
      </c>
      <c r="D52" s="102">
        <v>127.16306200000011</v>
      </c>
      <c r="E52" s="102">
        <v>1160.1900419999999</v>
      </c>
      <c r="F52" s="102">
        <v>301.00244199999997</v>
      </c>
      <c r="G52" s="102">
        <v>1388.8140330000001</v>
      </c>
      <c r="H52" s="102">
        <v>128.83032999999992</v>
      </c>
      <c r="I52" s="102">
        <v>1177.8593430000001</v>
      </c>
      <c r="J52" s="102">
        <v>0</v>
      </c>
      <c r="K52" s="102">
        <v>0</v>
      </c>
      <c r="L52" s="102">
        <v>118.312271</v>
      </c>
      <c r="M52" s="102">
        <v>1828.0046910000003</v>
      </c>
      <c r="N52" s="102">
        <v>81.302151999999978</v>
      </c>
      <c r="O52" s="102">
        <v>1333.0521210000002</v>
      </c>
      <c r="P52" s="176">
        <v>215</v>
      </c>
    </row>
    <row r="53" spans="1:16" s="9" customFormat="1" ht="15.95" customHeight="1">
      <c r="A53" s="181" t="s">
        <v>213</v>
      </c>
      <c r="B53" s="95" t="s">
        <v>71</v>
      </c>
      <c r="C53" s="86">
        <f t="shared" si="1"/>
        <v>0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101"/>
    </row>
    <row r="54" spans="1:16" s="9" customFormat="1" ht="15.95" customHeight="1">
      <c r="A54" s="182"/>
      <c r="B54" s="95" t="s">
        <v>72</v>
      </c>
      <c r="C54" s="86">
        <f t="shared" si="1"/>
        <v>0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101"/>
    </row>
    <row r="55" spans="1:16" s="9" customFormat="1" ht="15.95" customHeight="1">
      <c r="A55" s="179" t="s">
        <v>247</v>
      </c>
      <c r="B55" s="76" t="s">
        <v>71</v>
      </c>
      <c r="C55" s="75">
        <f t="shared" si="1"/>
        <v>1959.5598440000003</v>
      </c>
      <c r="D55" s="102">
        <v>3</v>
      </c>
      <c r="E55" s="102">
        <v>40.6</v>
      </c>
      <c r="F55" s="102">
        <v>2.696145</v>
      </c>
      <c r="G55" s="102">
        <v>124.183089</v>
      </c>
      <c r="H55" s="102">
        <v>0</v>
      </c>
      <c r="I55" s="102">
        <v>91</v>
      </c>
      <c r="J55" s="102"/>
      <c r="K55" s="102"/>
      <c r="L55" s="102">
        <v>40.947229000000007</v>
      </c>
      <c r="M55" s="102">
        <v>757.71120600000017</v>
      </c>
      <c r="N55" s="102">
        <v>69.409895000000006</v>
      </c>
      <c r="O55" s="102">
        <v>946.06554900000003</v>
      </c>
      <c r="P55" s="176">
        <v>61</v>
      </c>
    </row>
    <row r="56" spans="1:16" s="9" customFormat="1" ht="15.95" customHeight="1">
      <c r="A56" s="180"/>
      <c r="B56" s="76" t="s">
        <v>72</v>
      </c>
      <c r="C56" s="75">
        <f t="shared" si="1"/>
        <v>1959.5598440000003</v>
      </c>
      <c r="D56" s="102">
        <v>3</v>
      </c>
      <c r="E56" s="102">
        <v>40.6</v>
      </c>
      <c r="F56" s="102">
        <v>2.696145</v>
      </c>
      <c r="G56" s="102">
        <v>124.183089</v>
      </c>
      <c r="H56" s="102">
        <v>0</v>
      </c>
      <c r="I56" s="102">
        <v>91</v>
      </c>
      <c r="J56" s="102"/>
      <c r="K56" s="102"/>
      <c r="L56" s="102">
        <v>40.947229000000007</v>
      </c>
      <c r="M56" s="102">
        <v>757.71120600000017</v>
      </c>
      <c r="N56" s="102">
        <v>69.409895000000006</v>
      </c>
      <c r="O56" s="102">
        <v>946.06554900000003</v>
      </c>
      <c r="P56" s="176">
        <v>61</v>
      </c>
    </row>
    <row r="57" spans="1:16" s="9" customFormat="1" ht="15.95" customHeight="1">
      <c r="A57" s="181" t="s">
        <v>356</v>
      </c>
      <c r="B57" s="95" t="s">
        <v>71</v>
      </c>
      <c r="C57" s="86">
        <f t="shared" si="1"/>
        <v>3.86</v>
      </c>
      <c r="D57" s="97"/>
      <c r="E57" s="97"/>
      <c r="F57" s="97"/>
      <c r="G57" s="97"/>
      <c r="H57" s="97"/>
      <c r="I57" s="97"/>
      <c r="J57" s="97"/>
      <c r="K57" s="97"/>
      <c r="L57" s="97">
        <v>3.2902999999999998</v>
      </c>
      <c r="M57" s="97">
        <v>3.2902999999999998</v>
      </c>
      <c r="N57" s="97">
        <v>0.56969999999999998</v>
      </c>
      <c r="O57" s="97">
        <v>0.56969999999999998</v>
      </c>
      <c r="P57" s="101"/>
    </row>
    <row r="58" spans="1:16" s="9" customFormat="1" ht="15.95" customHeight="1">
      <c r="A58" s="182"/>
      <c r="B58" s="95" t="s">
        <v>72</v>
      </c>
      <c r="C58" s="86">
        <f t="shared" si="1"/>
        <v>3.86</v>
      </c>
      <c r="D58" s="97"/>
      <c r="E58" s="97"/>
      <c r="F58" s="97"/>
      <c r="G58" s="97"/>
      <c r="H58" s="97"/>
      <c r="I58" s="97"/>
      <c r="J58" s="97"/>
      <c r="K58" s="97"/>
      <c r="L58" s="97">
        <v>3.2902999999999998</v>
      </c>
      <c r="M58" s="97">
        <v>3.2902999999999998</v>
      </c>
      <c r="N58" s="97">
        <v>0.56969999999999998</v>
      </c>
      <c r="O58" s="97">
        <v>0.56969999999999998</v>
      </c>
      <c r="P58" s="101"/>
    </row>
    <row r="59" spans="1:16" s="6" customFormat="1" ht="15.95" customHeight="1">
      <c r="A59" s="183" t="s">
        <v>46</v>
      </c>
      <c r="B59" s="76" t="s">
        <v>28</v>
      </c>
      <c r="C59" s="103">
        <f>SUM(C5,C7,C9,C11,C13,C15,C17,C19,C21,C23,C25,C27,C29,C31,C33,C35,C37,C39,C41,C43,C45,C47,C49,C51,C53,C55,C57)</f>
        <v>366357.155294</v>
      </c>
      <c r="D59" s="103">
        <f t="shared" ref="D59:P59" si="2">SUM(D5,D7,D9,D11,D13,D15,D17,D19,D21,D23,D25,D27,D29,D31,D33,D35,D37,D39,D41,D43,D45,D47,D49,D51,D53,D55,D57)</f>
        <v>2535.8965839999951</v>
      </c>
      <c r="E59" s="103">
        <f t="shared" si="2"/>
        <v>35984.961311999985</v>
      </c>
      <c r="F59" s="103">
        <f t="shared" si="2"/>
        <v>5040.0956080000096</v>
      </c>
      <c r="G59" s="103">
        <f t="shared" si="2"/>
        <v>173917.06971600006</v>
      </c>
      <c r="H59" s="103">
        <f t="shared" si="2"/>
        <v>3223.8204870000004</v>
      </c>
      <c r="I59" s="103">
        <f t="shared" si="2"/>
        <v>32762.091292000005</v>
      </c>
      <c r="J59" s="103">
        <f t="shared" si="2"/>
        <v>0.10240000000000005</v>
      </c>
      <c r="K59" s="103">
        <f t="shared" si="2"/>
        <v>1.323124</v>
      </c>
      <c r="L59" s="103">
        <f t="shared" si="2"/>
        <v>2976.5415679999969</v>
      </c>
      <c r="M59" s="103">
        <f t="shared" si="2"/>
        <v>53787.442875000008</v>
      </c>
      <c r="N59" s="103">
        <f t="shared" si="2"/>
        <v>3943.4724979999964</v>
      </c>
      <c r="O59" s="103">
        <f t="shared" si="2"/>
        <v>69904.266974999991</v>
      </c>
      <c r="P59" s="173">
        <f t="shared" si="2"/>
        <v>4508</v>
      </c>
    </row>
    <row r="60" spans="1:16" s="6" customFormat="1" ht="15.95" customHeight="1" thickBot="1">
      <c r="A60" s="184"/>
      <c r="B60" s="104" t="s">
        <v>42</v>
      </c>
      <c r="C60" s="174">
        <f>SUM(C6,C8,C10,C12,C14,C16,C18,C20,C22,C24,C26,C28,C30,C32,C34,C36,C38,C40,C42,C44,C46,C48,C50,C52,C54,C56,C58)</f>
        <v>92854.390864000015</v>
      </c>
      <c r="D60" s="174">
        <f t="shared" ref="D60:P60" si="3">SUM(D6,D8,D10,D12,D14,D16,D18,D20,D22,D24,D26,D28,D30,D32,D34,D36,D38,D40,D42,D44,D46,D48,D50,D52,D54,D56,D58)</f>
        <v>1134.3926460000037</v>
      </c>
      <c r="E60" s="174">
        <f t="shared" si="3"/>
        <v>12944.336222000002</v>
      </c>
      <c r="F60" s="174">
        <f t="shared" si="3"/>
        <v>194.87611399999878</v>
      </c>
      <c r="G60" s="174">
        <f t="shared" si="3"/>
        <v>24451.327473999987</v>
      </c>
      <c r="H60" s="174">
        <f t="shared" si="3"/>
        <v>1586.724310000001</v>
      </c>
      <c r="I60" s="174">
        <f t="shared" si="3"/>
        <v>15825.331823999999</v>
      </c>
      <c r="J60" s="174">
        <f t="shared" si="3"/>
        <v>0.10239999999999994</v>
      </c>
      <c r="K60" s="174">
        <f t="shared" si="3"/>
        <v>1.063024</v>
      </c>
      <c r="L60" s="174">
        <f t="shared" si="3"/>
        <v>1362.6467020000005</v>
      </c>
      <c r="M60" s="174">
        <f t="shared" si="3"/>
        <v>22109.489236000005</v>
      </c>
      <c r="N60" s="174">
        <f t="shared" si="3"/>
        <v>960.60721099999955</v>
      </c>
      <c r="O60" s="174">
        <f t="shared" si="3"/>
        <v>17522.843084</v>
      </c>
      <c r="P60" s="175">
        <f t="shared" si="3"/>
        <v>834</v>
      </c>
    </row>
  </sheetData>
  <mergeCells count="39">
    <mergeCell ref="A59:A60"/>
    <mergeCell ref="A51:A52"/>
    <mergeCell ref="A49:A50"/>
    <mergeCell ref="A35:A36"/>
    <mergeCell ref="A37:A38"/>
    <mergeCell ref="A55:A56"/>
    <mergeCell ref="A53:A54"/>
    <mergeCell ref="A47:A48"/>
    <mergeCell ref="A57:A58"/>
    <mergeCell ref="A41:A42"/>
    <mergeCell ref="A43:A44"/>
    <mergeCell ref="A39:A40"/>
    <mergeCell ref="A45:A46"/>
    <mergeCell ref="A31:A32"/>
    <mergeCell ref="A33:A34"/>
    <mergeCell ref="A29:A30"/>
    <mergeCell ref="A9:A10"/>
    <mergeCell ref="A23:A24"/>
    <mergeCell ref="A25:A26"/>
    <mergeCell ref="A21:A22"/>
    <mergeCell ref="A15:A16"/>
    <mergeCell ref="A17:A18"/>
    <mergeCell ref="A19:A20"/>
    <mergeCell ref="A5:A6"/>
    <mergeCell ref="A7:A8"/>
    <mergeCell ref="A11:A12"/>
    <mergeCell ref="A13:A14"/>
    <mergeCell ref="A1:B4"/>
    <mergeCell ref="A27:A28"/>
    <mergeCell ref="F3:G3"/>
    <mergeCell ref="C1:P1"/>
    <mergeCell ref="N2:O3"/>
    <mergeCell ref="P2:P4"/>
    <mergeCell ref="D3:E3"/>
    <mergeCell ref="L2:M3"/>
    <mergeCell ref="J3:K3"/>
    <mergeCell ref="H3:I3"/>
    <mergeCell ref="D2:K2"/>
    <mergeCell ref="C2:C4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5" orientation="landscape" copies="2" r:id="rId1"/>
  <headerFooter alignWithMargins="0">
    <oddHeader>&amp;C&amp;"Times New Roman,加粗"&amp;16 2015&amp;"宋体,加粗"年&amp;"Times New Roman,加粗"1-11&amp;"宋体,加粗"月寿险公司直销业务统计表&amp;R
货币单位：万元</oddHeader>
    <oddFooter>&amp;R制表单位：湖南省保险行业协会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pane ySplit="4" topLeftCell="A44" activePane="bottomLeft" state="frozenSplit"/>
      <selection pane="bottomLeft" activeCell="G69" sqref="G69"/>
    </sheetView>
  </sheetViews>
  <sheetFormatPr defaultRowHeight="15.95" customHeight="1"/>
  <cols>
    <col min="1" max="2" width="6.5" bestFit="1" customWidth="1"/>
    <col min="3" max="16" width="9.625" customWidth="1"/>
  </cols>
  <sheetData>
    <row r="1" spans="1:16" ht="15.95" customHeight="1">
      <c r="A1" s="203" t="s">
        <v>99</v>
      </c>
      <c r="B1" s="204"/>
      <c r="C1" s="189" t="s">
        <v>135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1"/>
    </row>
    <row r="2" spans="1:16" ht="15.95" customHeight="1">
      <c r="A2" s="205"/>
      <c r="B2" s="206"/>
      <c r="C2" s="190" t="s">
        <v>100</v>
      </c>
      <c r="D2" s="190" t="s">
        <v>30</v>
      </c>
      <c r="E2" s="190"/>
      <c r="F2" s="190"/>
      <c r="G2" s="190"/>
      <c r="H2" s="190"/>
      <c r="I2" s="190"/>
      <c r="J2" s="190"/>
      <c r="K2" s="190"/>
      <c r="L2" s="190" t="s">
        <v>6</v>
      </c>
      <c r="M2" s="190"/>
      <c r="N2" s="190" t="s">
        <v>21</v>
      </c>
      <c r="O2" s="190"/>
      <c r="P2" s="195" t="s">
        <v>101</v>
      </c>
    </row>
    <row r="3" spans="1:16" ht="15.95" customHeight="1">
      <c r="A3" s="205"/>
      <c r="B3" s="206"/>
      <c r="C3" s="190"/>
      <c r="D3" s="190" t="s">
        <v>24</v>
      </c>
      <c r="E3" s="190"/>
      <c r="F3" s="190" t="s">
        <v>32</v>
      </c>
      <c r="G3" s="190"/>
      <c r="H3" s="190" t="s">
        <v>26</v>
      </c>
      <c r="I3" s="190"/>
      <c r="J3" s="190" t="s">
        <v>33</v>
      </c>
      <c r="K3" s="190"/>
      <c r="L3" s="190"/>
      <c r="M3" s="190"/>
      <c r="N3" s="190"/>
      <c r="O3" s="190"/>
      <c r="P3" s="195"/>
    </row>
    <row r="4" spans="1:16" ht="15.95" customHeight="1">
      <c r="A4" s="205"/>
      <c r="B4" s="206"/>
      <c r="C4" s="190"/>
      <c r="D4" s="158" t="s">
        <v>12</v>
      </c>
      <c r="E4" s="158" t="s">
        <v>13</v>
      </c>
      <c r="F4" s="158" t="s">
        <v>12</v>
      </c>
      <c r="G4" s="158" t="s">
        <v>13</v>
      </c>
      <c r="H4" s="158" t="s">
        <v>12</v>
      </c>
      <c r="I4" s="158" t="s">
        <v>13</v>
      </c>
      <c r="J4" s="158" t="s">
        <v>12</v>
      </c>
      <c r="K4" s="158" t="s">
        <v>13</v>
      </c>
      <c r="L4" s="158" t="s">
        <v>12</v>
      </c>
      <c r="M4" s="158" t="s">
        <v>13</v>
      </c>
      <c r="N4" s="158" t="s">
        <v>12</v>
      </c>
      <c r="O4" s="158" t="s">
        <v>13</v>
      </c>
      <c r="P4" s="195"/>
    </row>
    <row r="5" spans="1:16" s="3" customFormat="1" ht="17.25" customHeight="1">
      <c r="A5" s="187" t="s">
        <v>102</v>
      </c>
      <c r="B5" s="64" t="s">
        <v>28</v>
      </c>
      <c r="C5" s="59">
        <f t="shared" ref="C5:C58" si="0">E5+G5+I5+K5+M5+O5</f>
        <v>1760.2339989999998</v>
      </c>
      <c r="D5" s="59">
        <v>25.274995000000001</v>
      </c>
      <c r="E5" s="59">
        <v>696.73999400000002</v>
      </c>
      <c r="F5" s="59">
        <v>0</v>
      </c>
      <c r="G5" s="59">
        <v>0</v>
      </c>
      <c r="H5" s="59">
        <v>94.220112999999998</v>
      </c>
      <c r="I5" s="59">
        <v>648.98647799999992</v>
      </c>
      <c r="J5" s="59">
        <v>0</v>
      </c>
      <c r="K5" s="59">
        <v>0</v>
      </c>
      <c r="L5" s="59">
        <v>9.06</v>
      </c>
      <c r="M5" s="59">
        <v>91.047527000000017</v>
      </c>
      <c r="N5" s="59">
        <v>37.65</v>
      </c>
      <c r="O5" s="59">
        <v>323.45999999999998</v>
      </c>
      <c r="P5" s="70">
        <v>154</v>
      </c>
    </row>
    <row r="6" spans="1:16" s="3" customFormat="1" ht="17.25" customHeight="1">
      <c r="A6" s="187"/>
      <c r="B6" s="64" t="s">
        <v>42</v>
      </c>
      <c r="C6" s="59">
        <f t="shared" si="0"/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70"/>
    </row>
    <row r="7" spans="1:16" s="9" customFormat="1" ht="17.25" customHeight="1">
      <c r="A7" s="188" t="s">
        <v>103</v>
      </c>
      <c r="B7" s="63" t="s">
        <v>28</v>
      </c>
      <c r="C7" s="55">
        <f t="shared" si="0"/>
        <v>23617.096677999998</v>
      </c>
      <c r="D7" s="56">
        <v>771.00610999999992</v>
      </c>
      <c r="E7" s="56">
        <v>8188.9910510000009</v>
      </c>
      <c r="F7" s="56">
        <v>0</v>
      </c>
      <c r="G7" s="56">
        <v>0</v>
      </c>
      <c r="H7" s="56">
        <v>1471.207973</v>
      </c>
      <c r="I7" s="56">
        <v>14231.681681999999</v>
      </c>
      <c r="J7" s="56"/>
      <c r="K7" s="56"/>
      <c r="L7" s="56">
        <v>86.045411000000001</v>
      </c>
      <c r="M7" s="56">
        <v>803.16682200000002</v>
      </c>
      <c r="N7" s="56">
        <v>53.050600000000003</v>
      </c>
      <c r="O7" s="56">
        <v>393.25712299999998</v>
      </c>
      <c r="P7" s="72">
        <v>6118</v>
      </c>
    </row>
    <row r="8" spans="1:16" s="9" customFormat="1" ht="17.25" customHeight="1">
      <c r="A8" s="188"/>
      <c r="B8" s="63" t="s">
        <v>42</v>
      </c>
      <c r="C8" s="55">
        <f t="shared" si="0"/>
        <v>7574.5769170000003</v>
      </c>
      <c r="D8" s="56">
        <v>244.900881</v>
      </c>
      <c r="E8" s="56">
        <v>2488.7953429999998</v>
      </c>
      <c r="F8" s="56">
        <v>0</v>
      </c>
      <c r="G8" s="56">
        <v>0</v>
      </c>
      <c r="H8" s="56">
        <v>478.84126100000003</v>
      </c>
      <c r="I8" s="56">
        <v>4720.6668179999997</v>
      </c>
      <c r="J8" s="56"/>
      <c r="K8" s="56"/>
      <c r="L8" s="56">
        <v>28.164172999999998</v>
      </c>
      <c r="M8" s="56">
        <v>241.94642599999997</v>
      </c>
      <c r="N8" s="56">
        <v>15.91146</v>
      </c>
      <c r="O8" s="56">
        <v>123.16833</v>
      </c>
      <c r="P8" s="72">
        <v>2620</v>
      </c>
    </row>
    <row r="9" spans="1:16" s="9" customFormat="1" ht="17.25" customHeight="1">
      <c r="A9" s="187" t="s">
        <v>104</v>
      </c>
      <c r="B9" s="64" t="s">
        <v>28</v>
      </c>
      <c r="C9" s="59">
        <f t="shared" si="0"/>
        <v>7077.9171080000006</v>
      </c>
      <c r="D9" s="60">
        <v>207.47938100000002</v>
      </c>
      <c r="E9" s="60">
        <v>1925.9215680000002</v>
      </c>
      <c r="F9" s="60">
        <v>3.2810000000000001</v>
      </c>
      <c r="G9" s="60">
        <v>50.720739999999999</v>
      </c>
      <c r="H9" s="60">
        <v>361.57163299999991</v>
      </c>
      <c r="I9" s="60">
        <v>3308.0613640000001</v>
      </c>
      <c r="J9" s="60">
        <v>0</v>
      </c>
      <c r="K9" s="60">
        <v>0</v>
      </c>
      <c r="L9" s="60">
        <v>119.341081</v>
      </c>
      <c r="M9" s="60">
        <v>1157.6899769999998</v>
      </c>
      <c r="N9" s="60">
        <v>86.078763999999993</v>
      </c>
      <c r="O9" s="60">
        <v>635.52345899999978</v>
      </c>
      <c r="P9" s="73">
        <v>0</v>
      </c>
    </row>
    <row r="10" spans="1:16" s="9" customFormat="1" ht="17.25" customHeight="1">
      <c r="A10" s="187"/>
      <c r="B10" s="64" t="s">
        <v>42</v>
      </c>
      <c r="C10" s="59">
        <f t="shared" si="0"/>
        <v>7042.3831879999998</v>
      </c>
      <c r="D10" s="60">
        <v>207.42978100000002</v>
      </c>
      <c r="E10" s="60">
        <v>1925.2384179999999</v>
      </c>
      <c r="F10" s="60">
        <v>3.2810000000000001</v>
      </c>
      <c r="G10" s="60">
        <v>50.720739999999999</v>
      </c>
      <c r="H10" s="60">
        <v>359.30094299999996</v>
      </c>
      <c r="I10" s="60">
        <v>3279.9190140000001</v>
      </c>
      <c r="J10" s="60"/>
      <c r="K10" s="60"/>
      <c r="L10" s="60">
        <v>118.870901</v>
      </c>
      <c r="M10" s="60">
        <v>1153.0984570000003</v>
      </c>
      <c r="N10" s="60">
        <v>85.901464000000004</v>
      </c>
      <c r="O10" s="60">
        <v>633.40655899999979</v>
      </c>
      <c r="P10" s="73"/>
    </row>
    <row r="11" spans="1:16" s="9" customFormat="1" ht="17.25" customHeight="1">
      <c r="A11" s="188" t="s">
        <v>105</v>
      </c>
      <c r="B11" s="63" t="s">
        <v>28</v>
      </c>
      <c r="C11" s="55">
        <f t="shared" si="0"/>
        <v>0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72"/>
    </row>
    <row r="12" spans="1:16" s="9" customFormat="1" ht="17.25" customHeight="1">
      <c r="A12" s="188"/>
      <c r="B12" s="63" t="s">
        <v>42</v>
      </c>
      <c r="C12" s="55">
        <f t="shared" si="0"/>
        <v>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72"/>
    </row>
    <row r="13" spans="1:16" s="3" customFormat="1" ht="17.25" customHeight="1">
      <c r="A13" s="187" t="s">
        <v>106</v>
      </c>
      <c r="B13" s="64" t="s">
        <v>28</v>
      </c>
      <c r="C13" s="59">
        <f t="shared" si="0"/>
        <v>2251.7899320000001</v>
      </c>
      <c r="D13" s="60">
        <v>55.677258999999999</v>
      </c>
      <c r="E13" s="60">
        <v>589.00843299999997</v>
      </c>
      <c r="F13" s="60">
        <v>4.0455999999999999E-2</v>
      </c>
      <c r="G13" s="60">
        <v>0.43261099999999997</v>
      </c>
      <c r="H13" s="60">
        <v>40.472062999999999</v>
      </c>
      <c r="I13" s="60">
        <v>885.35685600000011</v>
      </c>
      <c r="J13" s="60">
        <v>0</v>
      </c>
      <c r="K13" s="60">
        <v>0</v>
      </c>
      <c r="L13" s="60">
        <v>23.651684999999997</v>
      </c>
      <c r="M13" s="60">
        <v>242.42526600000002</v>
      </c>
      <c r="N13" s="60">
        <v>58.228039000000003</v>
      </c>
      <c r="O13" s="60">
        <v>534.56676600000003</v>
      </c>
      <c r="P13" s="73">
        <v>275</v>
      </c>
    </row>
    <row r="14" spans="1:16" s="3" customFormat="1" ht="17.25" customHeight="1">
      <c r="A14" s="187"/>
      <c r="B14" s="64" t="s">
        <v>42</v>
      </c>
      <c r="C14" s="59">
        <f t="shared" si="0"/>
        <v>2251.7899320000001</v>
      </c>
      <c r="D14" s="60">
        <v>55.677258999999999</v>
      </c>
      <c r="E14" s="60">
        <v>589.00843299999997</v>
      </c>
      <c r="F14" s="60">
        <v>4.0455999999999999E-2</v>
      </c>
      <c r="G14" s="60">
        <v>0.43261099999999997</v>
      </c>
      <c r="H14" s="60">
        <v>40.472062999999999</v>
      </c>
      <c r="I14" s="60">
        <v>885.35685600000011</v>
      </c>
      <c r="J14" s="60">
        <v>0</v>
      </c>
      <c r="K14" s="60">
        <v>0</v>
      </c>
      <c r="L14" s="60">
        <v>23.651684999999997</v>
      </c>
      <c r="M14" s="60">
        <v>242.42526600000002</v>
      </c>
      <c r="N14" s="60">
        <v>58.228039000000003</v>
      </c>
      <c r="O14" s="60">
        <v>534.56676600000003</v>
      </c>
      <c r="P14" s="73">
        <v>275</v>
      </c>
    </row>
    <row r="15" spans="1:16" s="9" customFormat="1" ht="17.25" customHeight="1">
      <c r="A15" s="188" t="s">
        <v>107</v>
      </c>
      <c r="B15" s="63" t="s">
        <v>28</v>
      </c>
      <c r="C15" s="55">
        <f t="shared" si="0"/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72">
        <v>0</v>
      </c>
    </row>
    <row r="16" spans="1:16" s="9" customFormat="1" ht="17.25" customHeight="1">
      <c r="A16" s="188"/>
      <c r="B16" s="63" t="s">
        <v>42</v>
      </c>
      <c r="C16" s="55">
        <f t="shared" si="0"/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72">
        <v>0</v>
      </c>
    </row>
    <row r="17" spans="1:16" s="3" customFormat="1" ht="17.25" customHeight="1">
      <c r="A17" s="187" t="s">
        <v>108</v>
      </c>
      <c r="B17" s="64" t="s">
        <v>28</v>
      </c>
      <c r="C17" s="59">
        <f t="shared" si="0"/>
        <v>5256.4690319999991</v>
      </c>
      <c r="D17" s="60">
        <v>95.614497999999998</v>
      </c>
      <c r="E17" s="60">
        <v>1069.9479079999999</v>
      </c>
      <c r="F17" s="60">
        <v>0</v>
      </c>
      <c r="G17" s="60">
        <v>0</v>
      </c>
      <c r="H17" s="60">
        <v>330.15869999999995</v>
      </c>
      <c r="I17" s="60">
        <v>3365.1913419999996</v>
      </c>
      <c r="J17" s="60">
        <v>0</v>
      </c>
      <c r="K17" s="60">
        <v>0</v>
      </c>
      <c r="L17" s="60">
        <v>14.346321</v>
      </c>
      <c r="M17" s="60">
        <v>137.456591</v>
      </c>
      <c r="N17" s="60">
        <v>71.987809999999982</v>
      </c>
      <c r="O17" s="60">
        <v>683.87319100000002</v>
      </c>
      <c r="P17" s="73">
        <v>205</v>
      </c>
    </row>
    <row r="18" spans="1:16" s="3" customFormat="1" ht="17.25" customHeight="1">
      <c r="A18" s="187"/>
      <c r="B18" s="64" t="s">
        <v>42</v>
      </c>
      <c r="C18" s="59">
        <f t="shared" si="0"/>
        <v>5231.7318719999994</v>
      </c>
      <c r="D18" s="60">
        <v>95.614497999999998</v>
      </c>
      <c r="E18" s="60">
        <v>1069.9479079999999</v>
      </c>
      <c r="F18" s="60">
        <v>0</v>
      </c>
      <c r="G18" s="60">
        <v>0</v>
      </c>
      <c r="H18" s="60">
        <v>328.21284999999995</v>
      </c>
      <c r="I18" s="60">
        <v>3343.2436919999996</v>
      </c>
      <c r="J18" s="60"/>
      <c r="K18" s="60"/>
      <c r="L18" s="60">
        <v>14.301691</v>
      </c>
      <c r="M18" s="60">
        <v>136.96918099999999</v>
      </c>
      <c r="N18" s="60">
        <v>71.784909999999982</v>
      </c>
      <c r="O18" s="60">
        <v>681.57109100000002</v>
      </c>
      <c r="P18" s="73">
        <v>205</v>
      </c>
    </row>
    <row r="19" spans="1:16" s="9" customFormat="1" ht="17.25" customHeight="1">
      <c r="A19" s="188" t="s">
        <v>133</v>
      </c>
      <c r="B19" s="63" t="s">
        <v>28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72"/>
    </row>
    <row r="20" spans="1:16" s="9" customFormat="1" ht="17.25" customHeight="1">
      <c r="A20" s="188"/>
      <c r="B20" s="63" t="s">
        <v>42</v>
      </c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72"/>
    </row>
    <row r="21" spans="1:16" s="9" customFormat="1" ht="17.25" customHeight="1">
      <c r="A21" s="187" t="s">
        <v>109</v>
      </c>
      <c r="B21" s="64" t="s">
        <v>28</v>
      </c>
      <c r="C21" s="59">
        <f t="shared" si="0"/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73">
        <v>0</v>
      </c>
    </row>
    <row r="22" spans="1:16" s="9" customFormat="1" ht="17.25" customHeight="1">
      <c r="A22" s="187"/>
      <c r="B22" s="64" t="s">
        <v>42</v>
      </c>
      <c r="C22" s="59">
        <f t="shared" si="0"/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73">
        <v>0</v>
      </c>
    </row>
    <row r="23" spans="1:16" s="9" customFormat="1" ht="17.25" customHeight="1">
      <c r="A23" s="188" t="s">
        <v>195</v>
      </c>
      <c r="B23" s="63" t="s">
        <v>28</v>
      </c>
      <c r="C23" s="55">
        <f t="shared" si="0"/>
        <v>782.732485</v>
      </c>
      <c r="D23" s="56">
        <v>28.396928000000003</v>
      </c>
      <c r="E23" s="56">
        <v>307.490343</v>
      </c>
      <c r="F23" s="56">
        <v>0</v>
      </c>
      <c r="G23" s="56">
        <v>0</v>
      </c>
      <c r="H23" s="56">
        <v>37.909039</v>
      </c>
      <c r="I23" s="56">
        <v>321.74733300000003</v>
      </c>
      <c r="J23" s="56"/>
      <c r="K23" s="56"/>
      <c r="L23" s="56">
        <v>5.6955999999999998</v>
      </c>
      <c r="M23" s="56">
        <v>23.340199999999999</v>
      </c>
      <c r="N23" s="56">
        <v>13.210343</v>
      </c>
      <c r="O23" s="56">
        <v>130.15460900000002</v>
      </c>
      <c r="P23" s="72"/>
    </row>
    <row r="24" spans="1:16" s="9" customFormat="1" ht="17.25" customHeight="1">
      <c r="A24" s="188"/>
      <c r="B24" s="63" t="s">
        <v>42</v>
      </c>
      <c r="C24" s="55">
        <f t="shared" si="0"/>
        <v>782.732485</v>
      </c>
      <c r="D24" s="56">
        <v>28.396928000000003</v>
      </c>
      <c r="E24" s="56">
        <v>307.490343</v>
      </c>
      <c r="F24" s="56">
        <v>0</v>
      </c>
      <c r="G24" s="56">
        <v>0</v>
      </c>
      <c r="H24" s="56">
        <v>37.909039</v>
      </c>
      <c r="I24" s="56">
        <v>321.74733300000003</v>
      </c>
      <c r="J24" s="56"/>
      <c r="K24" s="56"/>
      <c r="L24" s="56">
        <v>5.6955999999999998</v>
      </c>
      <c r="M24" s="56">
        <v>23.340199999999999</v>
      </c>
      <c r="N24" s="56">
        <v>13.210343</v>
      </c>
      <c r="O24" s="56">
        <v>130.15460900000002</v>
      </c>
      <c r="P24" s="72"/>
    </row>
    <row r="25" spans="1:16" s="3" customFormat="1" ht="17.25" customHeight="1">
      <c r="A25" s="187" t="s">
        <v>110</v>
      </c>
      <c r="B25" s="64" t="s">
        <v>28</v>
      </c>
      <c r="C25" s="59">
        <f t="shared" si="0"/>
        <v>10635.774362999999</v>
      </c>
      <c r="D25" s="60">
        <v>9.3821300000000072</v>
      </c>
      <c r="E25" s="60">
        <v>93.615230000000679</v>
      </c>
      <c r="F25" s="60">
        <v>0</v>
      </c>
      <c r="G25" s="60">
        <v>0</v>
      </c>
      <c r="H25" s="60">
        <v>802.55453799999998</v>
      </c>
      <c r="I25" s="60">
        <v>8495.5108709999986</v>
      </c>
      <c r="J25" s="60">
        <v>0</v>
      </c>
      <c r="K25" s="60">
        <v>0</v>
      </c>
      <c r="L25" s="60">
        <v>65.467662999999959</v>
      </c>
      <c r="M25" s="60">
        <v>665.02628299999992</v>
      </c>
      <c r="N25" s="60">
        <v>129.05566900000008</v>
      </c>
      <c r="O25" s="60">
        <v>1381.6219790000002</v>
      </c>
      <c r="P25" s="73"/>
    </row>
    <row r="26" spans="1:16" s="3" customFormat="1" ht="17.25" customHeight="1">
      <c r="A26" s="187"/>
      <c r="B26" s="64" t="s">
        <v>42</v>
      </c>
      <c r="C26" s="59">
        <f t="shared" si="0"/>
        <v>8358.9041809999999</v>
      </c>
      <c r="D26" s="60">
        <v>7.2957200000000739</v>
      </c>
      <c r="E26" s="60">
        <v>74.861830000000737</v>
      </c>
      <c r="F26" s="60">
        <v>0</v>
      </c>
      <c r="G26" s="60">
        <v>0</v>
      </c>
      <c r="H26" s="60">
        <v>607.12394399999994</v>
      </c>
      <c r="I26" s="60">
        <v>6539.3179119999995</v>
      </c>
      <c r="J26" s="60">
        <v>0</v>
      </c>
      <c r="K26" s="60">
        <v>0</v>
      </c>
      <c r="L26" s="60">
        <v>56.989704999999958</v>
      </c>
      <c r="M26" s="60">
        <v>601.08045700000002</v>
      </c>
      <c r="N26" s="60">
        <v>104.7397820000001</v>
      </c>
      <c r="O26" s="60">
        <v>1143.6439820000001</v>
      </c>
      <c r="P26" s="73"/>
    </row>
    <row r="27" spans="1:16" s="9" customFormat="1" ht="17.25" customHeight="1">
      <c r="A27" s="188" t="s">
        <v>111</v>
      </c>
      <c r="B27" s="63" t="s">
        <v>28</v>
      </c>
      <c r="C27" s="55">
        <f t="shared" si="0"/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72"/>
    </row>
    <row r="28" spans="1:16" s="9" customFormat="1" ht="17.25" customHeight="1">
      <c r="A28" s="188"/>
      <c r="B28" s="63" t="s">
        <v>42</v>
      </c>
      <c r="C28" s="55">
        <f t="shared" si="0"/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72"/>
    </row>
    <row r="29" spans="1:16" s="3" customFormat="1" ht="17.25" customHeight="1">
      <c r="A29" s="187" t="s">
        <v>112</v>
      </c>
      <c r="B29" s="64" t="s">
        <v>28</v>
      </c>
      <c r="C29" s="59">
        <f t="shared" si="0"/>
        <v>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73"/>
    </row>
    <row r="30" spans="1:16" s="3" customFormat="1" ht="17.25" customHeight="1">
      <c r="A30" s="187"/>
      <c r="B30" s="64" t="s">
        <v>42</v>
      </c>
      <c r="C30" s="59">
        <f t="shared" si="0"/>
        <v>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73"/>
    </row>
    <row r="31" spans="1:16" s="9" customFormat="1" ht="17.25" customHeight="1">
      <c r="A31" s="188" t="s">
        <v>113</v>
      </c>
      <c r="B31" s="63" t="s">
        <v>28</v>
      </c>
      <c r="C31" s="55">
        <f t="shared" si="0"/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72"/>
    </row>
    <row r="32" spans="1:16" s="9" customFormat="1" ht="17.25" customHeight="1">
      <c r="A32" s="188"/>
      <c r="B32" s="63" t="s">
        <v>42</v>
      </c>
      <c r="C32" s="55">
        <f t="shared" si="0"/>
        <v>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72"/>
    </row>
    <row r="33" spans="1:16" s="9" customFormat="1" ht="15.95" customHeight="1">
      <c r="A33" s="187" t="s">
        <v>114</v>
      </c>
      <c r="B33" s="64" t="s">
        <v>28</v>
      </c>
      <c r="C33" s="59">
        <v>1080.142867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73"/>
    </row>
    <row r="34" spans="1:16" s="9" customFormat="1" ht="15.95" customHeight="1">
      <c r="A34" s="187"/>
      <c r="B34" s="64" t="s">
        <v>42</v>
      </c>
      <c r="C34" s="59">
        <v>977.15429599999993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73"/>
    </row>
    <row r="35" spans="1:16" s="9" customFormat="1" ht="15.95" customHeight="1">
      <c r="A35" s="188" t="s">
        <v>115</v>
      </c>
      <c r="B35" s="63" t="s">
        <v>28</v>
      </c>
      <c r="C35" s="55">
        <f t="shared" si="0"/>
        <v>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72"/>
    </row>
    <row r="36" spans="1:16" s="9" customFormat="1" ht="15.95" customHeight="1">
      <c r="A36" s="188"/>
      <c r="B36" s="63" t="s">
        <v>42</v>
      </c>
      <c r="C36" s="55">
        <f t="shared" si="0"/>
        <v>0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72"/>
    </row>
    <row r="37" spans="1:16" s="9" customFormat="1" ht="15.95" customHeight="1">
      <c r="A37" s="187" t="s">
        <v>116</v>
      </c>
      <c r="B37" s="64" t="s">
        <v>28</v>
      </c>
      <c r="C37" s="59">
        <f t="shared" si="0"/>
        <v>0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73"/>
    </row>
    <row r="38" spans="1:16" s="9" customFormat="1" ht="15.95" customHeight="1">
      <c r="A38" s="187"/>
      <c r="B38" s="64" t="s">
        <v>42</v>
      </c>
      <c r="C38" s="59">
        <f t="shared" si="0"/>
        <v>0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73"/>
    </row>
    <row r="39" spans="1:16" s="9" customFormat="1" ht="15.95" customHeight="1">
      <c r="A39" s="188" t="s">
        <v>117</v>
      </c>
      <c r="B39" s="63" t="s">
        <v>118</v>
      </c>
      <c r="C39" s="55">
        <v>0.39079999999999998</v>
      </c>
      <c r="D39" s="56">
        <v>0</v>
      </c>
      <c r="E39" s="56">
        <v>0.29025000000000001</v>
      </c>
      <c r="F39" s="56">
        <v>0</v>
      </c>
      <c r="G39" s="56">
        <v>0</v>
      </c>
      <c r="H39" s="56">
        <v>-3.2250000000000001E-2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-1.9833E-2</v>
      </c>
      <c r="O39" s="56">
        <v>0.17846999999999999</v>
      </c>
      <c r="P39" s="72"/>
    </row>
    <row r="40" spans="1:16" s="9" customFormat="1" ht="15.95" customHeight="1">
      <c r="A40" s="188"/>
      <c r="B40" s="63" t="s">
        <v>119</v>
      </c>
      <c r="C40" s="55">
        <v>0.39079999999999998</v>
      </c>
      <c r="D40" s="56">
        <v>0</v>
      </c>
      <c r="E40" s="56">
        <v>0.29025000000000001</v>
      </c>
      <c r="F40" s="56">
        <v>0</v>
      </c>
      <c r="G40" s="56">
        <v>0</v>
      </c>
      <c r="H40" s="56">
        <v>-3.2250000000000001E-2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-1.9833E-2</v>
      </c>
      <c r="O40" s="56">
        <v>0.17846999999999999</v>
      </c>
      <c r="P40" s="72"/>
    </row>
    <row r="41" spans="1:16" s="9" customFormat="1" ht="15.95" customHeight="1">
      <c r="A41" s="187" t="s">
        <v>120</v>
      </c>
      <c r="B41" s="64" t="s">
        <v>118</v>
      </c>
      <c r="C41" s="59">
        <f t="shared" si="0"/>
        <v>0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73"/>
    </row>
    <row r="42" spans="1:16" s="9" customFormat="1" ht="15.95" customHeight="1">
      <c r="A42" s="187"/>
      <c r="B42" s="64" t="s">
        <v>119</v>
      </c>
      <c r="C42" s="59">
        <f t="shared" si="0"/>
        <v>0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73"/>
    </row>
    <row r="43" spans="1:16" s="9" customFormat="1" ht="15.95" customHeight="1">
      <c r="A43" s="188" t="s">
        <v>121</v>
      </c>
      <c r="B43" s="63" t="s">
        <v>118</v>
      </c>
      <c r="C43" s="55">
        <f t="shared" si="0"/>
        <v>1395.4488200000001</v>
      </c>
      <c r="D43" s="56">
        <v>24.952251999999998</v>
      </c>
      <c r="E43" s="56">
        <v>362.57237000000003</v>
      </c>
      <c r="F43" s="56">
        <v>0</v>
      </c>
      <c r="G43" s="56">
        <v>0</v>
      </c>
      <c r="H43" s="56">
        <v>84.804645999999991</v>
      </c>
      <c r="I43" s="56">
        <v>849.21529700000008</v>
      </c>
      <c r="J43" s="56">
        <v>0</v>
      </c>
      <c r="K43" s="56">
        <v>0</v>
      </c>
      <c r="L43" s="56">
        <v>5.6150720000000005</v>
      </c>
      <c r="M43" s="56">
        <v>40.489218999999999</v>
      </c>
      <c r="N43" s="56">
        <v>13.041322000000001</v>
      </c>
      <c r="O43" s="56">
        <v>143.17193400000002</v>
      </c>
      <c r="P43" s="72"/>
    </row>
    <row r="44" spans="1:16" s="9" customFormat="1" ht="15.95" customHeight="1">
      <c r="A44" s="188"/>
      <c r="B44" s="63" t="s">
        <v>119</v>
      </c>
      <c r="C44" s="55">
        <f t="shared" si="0"/>
        <v>1395.4488200000001</v>
      </c>
      <c r="D44" s="56">
        <v>24.952251999999998</v>
      </c>
      <c r="E44" s="56">
        <v>362.57237000000003</v>
      </c>
      <c r="F44" s="56">
        <v>0</v>
      </c>
      <c r="G44" s="56">
        <v>0</v>
      </c>
      <c r="H44" s="56">
        <v>84.804645999999991</v>
      </c>
      <c r="I44" s="56">
        <v>849.21529700000008</v>
      </c>
      <c r="J44" s="56">
        <v>0</v>
      </c>
      <c r="K44" s="56">
        <v>0</v>
      </c>
      <c r="L44" s="56">
        <v>5.6150720000000005</v>
      </c>
      <c r="M44" s="56">
        <v>40.489218999999999</v>
      </c>
      <c r="N44" s="56">
        <v>13.041322000000001</v>
      </c>
      <c r="O44" s="56">
        <v>143.17193400000002</v>
      </c>
      <c r="P44" s="72"/>
    </row>
    <row r="45" spans="1:16" s="9" customFormat="1" ht="15.95" customHeight="1">
      <c r="A45" s="187" t="s">
        <v>122</v>
      </c>
      <c r="B45" s="64" t="s">
        <v>118</v>
      </c>
      <c r="C45" s="59">
        <f t="shared" si="0"/>
        <v>0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73"/>
    </row>
    <row r="46" spans="1:16" s="9" customFormat="1" ht="15.95" customHeight="1">
      <c r="A46" s="187"/>
      <c r="B46" s="64" t="s">
        <v>119</v>
      </c>
      <c r="C46" s="59">
        <f t="shared" si="0"/>
        <v>0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73"/>
    </row>
    <row r="47" spans="1:16" s="9" customFormat="1" ht="15.95" customHeight="1">
      <c r="A47" s="192" t="s">
        <v>125</v>
      </c>
      <c r="B47" s="63" t="s">
        <v>71</v>
      </c>
      <c r="C47" s="55">
        <f t="shared" si="0"/>
        <v>16.295549999999995</v>
      </c>
      <c r="D47" s="56">
        <v>0</v>
      </c>
      <c r="E47" s="56">
        <v>-0.43578</v>
      </c>
      <c r="F47" s="56">
        <v>0.52900000000000003</v>
      </c>
      <c r="G47" s="56">
        <v>1.167</v>
      </c>
      <c r="H47" s="56">
        <v>1.4951700000000001</v>
      </c>
      <c r="I47" s="56">
        <v>15.549209999999997</v>
      </c>
      <c r="J47" s="56">
        <v>0</v>
      </c>
      <c r="K47" s="56">
        <v>0</v>
      </c>
      <c r="L47" s="56">
        <v>0</v>
      </c>
      <c r="M47" s="56">
        <v>0</v>
      </c>
      <c r="N47" s="56">
        <v>1.8899999999999998E-3</v>
      </c>
      <c r="O47" s="56">
        <v>1.5119999999999998E-2</v>
      </c>
      <c r="P47" s="72"/>
    </row>
    <row r="48" spans="1:16" s="9" customFormat="1" ht="15.95" customHeight="1">
      <c r="A48" s="193"/>
      <c r="B48" s="63" t="s">
        <v>72</v>
      </c>
      <c r="C48" s="55">
        <f t="shared" si="0"/>
        <v>16.295549999999995</v>
      </c>
      <c r="D48" s="56">
        <v>0</v>
      </c>
      <c r="E48" s="56">
        <v>-0.43578</v>
      </c>
      <c r="F48" s="56">
        <v>0.52900000000000003</v>
      </c>
      <c r="G48" s="56">
        <v>1.167</v>
      </c>
      <c r="H48" s="56">
        <v>1.4951700000000001</v>
      </c>
      <c r="I48" s="56">
        <v>15.549209999999997</v>
      </c>
      <c r="J48" s="56">
        <v>0</v>
      </c>
      <c r="K48" s="56">
        <v>0</v>
      </c>
      <c r="L48" s="56">
        <v>0</v>
      </c>
      <c r="M48" s="56">
        <v>0</v>
      </c>
      <c r="N48" s="56">
        <v>1.8899999999999998E-3</v>
      </c>
      <c r="O48" s="56">
        <v>1.5119999999999998E-2</v>
      </c>
      <c r="P48" s="72"/>
    </row>
    <row r="49" spans="1:16" s="9" customFormat="1" ht="15.95" customHeight="1">
      <c r="A49" s="181" t="s">
        <v>140</v>
      </c>
      <c r="B49" s="95" t="s">
        <v>71</v>
      </c>
      <c r="C49" s="86">
        <f t="shared" si="0"/>
        <v>0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101"/>
    </row>
    <row r="50" spans="1:16" s="9" customFormat="1" ht="15.95" customHeight="1">
      <c r="A50" s="182"/>
      <c r="B50" s="95" t="s">
        <v>72</v>
      </c>
      <c r="C50" s="86">
        <f t="shared" si="0"/>
        <v>0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101"/>
    </row>
    <row r="51" spans="1:16" s="9" customFormat="1" ht="15.95" customHeight="1">
      <c r="A51" s="179" t="s">
        <v>155</v>
      </c>
      <c r="B51" s="76" t="s">
        <v>71</v>
      </c>
      <c r="C51" s="75">
        <f t="shared" si="0"/>
        <v>2574.310665</v>
      </c>
      <c r="D51" s="102">
        <v>97.263062000000119</v>
      </c>
      <c r="E51" s="102">
        <v>1038.5278360000002</v>
      </c>
      <c r="F51" s="102">
        <v>0</v>
      </c>
      <c r="G51" s="102">
        <v>0</v>
      </c>
      <c r="H51" s="102">
        <v>107.89287199999993</v>
      </c>
      <c r="I51" s="102">
        <v>956.90951099999995</v>
      </c>
      <c r="J51" s="102">
        <v>0</v>
      </c>
      <c r="K51" s="102">
        <v>0</v>
      </c>
      <c r="L51" s="102">
        <v>6.0976000000000023E-2</v>
      </c>
      <c r="M51" s="102">
        <v>0.77927899999999994</v>
      </c>
      <c r="N51" s="102">
        <v>61.603673999999998</v>
      </c>
      <c r="O51" s="102">
        <v>578.09403899999995</v>
      </c>
      <c r="P51" s="176">
        <v>110</v>
      </c>
    </row>
    <row r="52" spans="1:16" s="9" customFormat="1" ht="15.95" customHeight="1">
      <c r="A52" s="180"/>
      <c r="B52" s="76" t="s">
        <v>72</v>
      </c>
      <c r="C52" s="75">
        <f t="shared" si="0"/>
        <v>2574.310665</v>
      </c>
      <c r="D52" s="102">
        <v>97.263062000000119</v>
      </c>
      <c r="E52" s="102">
        <v>1038.5278360000002</v>
      </c>
      <c r="F52" s="102">
        <v>0</v>
      </c>
      <c r="G52" s="102">
        <v>0</v>
      </c>
      <c r="H52" s="102">
        <v>107.89287199999993</v>
      </c>
      <c r="I52" s="102">
        <v>956.90951099999995</v>
      </c>
      <c r="J52" s="102">
        <v>0</v>
      </c>
      <c r="K52" s="102">
        <v>0</v>
      </c>
      <c r="L52" s="102">
        <v>6.0976000000000023E-2</v>
      </c>
      <c r="M52" s="102">
        <v>0.77927899999999994</v>
      </c>
      <c r="N52" s="102">
        <v>61.603673999999998</v>
      </c>
      <c r="O52" s="102">
        <v>578.09403899999995</v>
      </c>
      <c r="P52" s="176">
        <v>110</v>
      </c>
    </row>
    <row r="53" spans="1:16" s="9" customFormat="1" ht="15.95" customHeight="1">
      <c r="A53" s="181" t="s">
        <v>213</v>
      </c>
      <c r="B53" s="95" t="s">
        <v>71</v>
      </c>
      <c r="C53" s="86">
        <f t="shared" si="0"/>
        <v>0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101"/>
    </row>
    <row r="54" spans="1:16" s="9" customFormat="1" ht="15.95" customHeight="1">
      <c r="A54" s="182"/>
      <c r="B54" s="95" t="s">
        <v>72</v>
      </c>
      <c r="C54" s="86">
        <f t="shared" si="0"/>
        <v>0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101"/>
    </row>
    <row r="55" spans="1:16" s="9" customFormat="1" ht="15.95" customHeight="1">
      <c r="A55" s="179" t="s">
        <v>247</v>
      </c>
      <c r="B55" s="76" t="s">
        <v>71</v>
      </c>
      <c r="C55" s="75">
        <f t="shared" si="0"/>
        <v>0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76"/>
    </row>
    <row r="56" spans="1:16" s="9" customFormat="1" ht="15.95" customHeight="1">
      <c r="A56" s="180"/>
      <c r="B56" s="76" t="s">
        <v>72</v>
      </c>
      <c r="C56" s="75">
        <f t="shared" si="0"/>
        <v>0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76"/>
    </row>
    <row r="57" spans="1:16" s="9" customFormat="1" ht="15.95" customHeight="1">
      <c r="A57" s="181" t="s">
        <v>356</v>
      </c>
      <c r="B57" s="95" t="s">
        <v>71</v>
      </c>
      <c r="C57" s="86">
        <f t="shared" si="0"/>
        <v>0</v>
      </c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101"/>
    </row>
    <row r="58" spans="1:16" s="9" customFormat="1" ht="15.95" customHeight="1">
      <c r="A58" s="182"/>
      <c r="B58" s="95" t="s">
        <v>72</v>
      </c>
      <c r="C58" s="86">
        <f t="shared" si="0"/>
        <v>0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101"/>
    </row>
    <row r="59" spans="1:16" s="6" customFormat="1" ht="15.95" customHeight="1">
      <c r="A59" s="183" t="s">
        <v>123</v>
      </c>
      <c r="B59" s="76" t="s">
        <v>28</v>
      </c>
      <c r="C59" s="103">
        <f>SUM(C5,C7,C9,C11,C13,C15,C17,C19,C21,C23,C25,C27,C29,C31,C33,C35,C37,C39,C41,C43,C45,C47,C49,C51,C53,C55,C57)</f>
        <v>56448.602298999998</v>
      </c>
      <c r="D59" s="103">
        <f t="shared" ref="D59:P59" si="1">SUM(D5,D7,D9,D11,D13,D15,D17,D19,D21,D23,D25,D27,D29,D31,D33,D35,D37,D39,D41,D43,D45,D47,D49,D51,D53,D55,D57)</f>
        <v>1315.046615</v>
      </c>
      <c r="E59" s="103">
        <f t="shared" si="1"/>
        <v>14272.669203000001</v>
      </c>
      <c r="F59" s="103">
        <f t="shared" si="1"/>
        <v>3.8504559999999999</v>
      </c>
      <c r="G59" s="103">
        <f t="shared" si="1"/>
        <v>52.320351000000002</v>
      </c>
      <c r="H59" s="103">
        <f t="shared" si="1"/>
        <v>3332.2544969999994</v>
      </c>
      <c r="I59" s="103">
        <f t="shared" si="1"/>
        <v>33078.209943999995</v>
      </c>
      <c r="J59" s="103">
        <f t="shared" si="1"/>
        <v>0</v>
      </c>
      <c r="K59" s="103">
        <f t="shared" si="1"/>
        <v>0</v>
      </c>
      <c r="L59" s="103">
        <f t="shared" si="1"/>
        <v>329.28380899999991</v>
      </c>
      <c r="M59" s="103">
        <f t="shared" si="1"/>
        <v>3161.4211639999999</v>
      </c>
      <c r="N59" s="103">
        <f t="shared" si="1"/>
        <v>523.88827800000001</v>
      </c>
      <c r="O59" s="103">
        <f t="shared" si="1"/>
        <v>4803.91669</v>
      </c>
      <c r="P59" s="173">
        <f t="shared" si="1"/>
        <v>6862</v>
      </c>
    </row>
    <row r="60" spans="1:16" s="6" customFormat="1" ht="15.95" customHeight="1" thickBot="1">
      <c r="A60" s="184"/>
      <c r="B60" s="104" t="s">
        <v>42</v>
      </c>
      <c r="C60" s="174">
        <f>SUM(C6,C8,C10,C12,C14,C16,C18,C20,C22,C24,C26,C28,C30,C32,C34,C36,C38,C40,C42,C44,C46,C48,C50,C52,C54,C56,C58)</f>
        <v>36205.718706</v>
      </c>
      <c r="D60" s="174">
        <f t="shared" ref="D60:P60" si="2">SUM(D6,D8,D10,D12,D14,D16,D18,D20,D22,D24,D26,D28,D30,D32,D34,D36,D38,D40,D42,D44,D46,D48,D50,D52,D54,D56,D58)</f>
        <v>761.53038100000026</v>
      </c>
      <c r="E60" s="174">
        <f t="shared" si="2"/>
        <v>7856.2969510000012</v>
      </c>
      <c r="F60" s="174">
        <f t="shared" si="2"/>
        <v>3.8504559999999999</v>
      </c>
      <c r="G60" s="174">
        <f t="shared" si="2"/>
        <v>52.320351000000002</v>
      </c>
      <c r="H60" s="174">
        <f t="shared" si="2"/>
        <v>2046.0205379999998</v>
      </c>
      <c r="I60" s="174">
        <f t="shared" si="2"/>
        <v>20911.925642999999</v>
      </c>
      <c r="J60" s="174">
        <f t="shared" si="2"/>
        <v>0</v>
      </c>
      <c r="K60" s="174">
        <f t="shared" si="2"/>
        <v>0</v>
      </c>
      <c r="L60" s="174">
        <f t="shared" si="2"/>
        <v>253.34980299999998</v>
      </c>
      <c r="M60" s="174">
        <f t="shared" si="2"/>
        <v>2440.1284850000002</v>
      </c>
      <c r="N60" s="174">
        <f t="shared" si="2"/>
        <v>424.40305100000006</v>
      </c>
      <c r="O60" s="174">
        <f t="shared" si="2"/>
        <v>3967.9708999999998</v>
      </c>
      <c r="P60" s="175">
        <f t="shared" si="2"/>
        <v>3210</v>
      </c>
    </row>
  </sheetData>
  <mergeCells count="39">
    <mergeCell ref="A59:A60"/>
    <mergeCell ref="A13:A14"/>
    <mergeCell ref="A57:A58"/>
    <mergeCell ref="A55:A56"/>
    <mergeCell ref="A41:A42"/>
    <mergeCell ref="A35:A36"/>
    <mergeCell ref="A37:A38"/>
    <mergeCell ref="A51:A52"/>
    <mergeCell ref="A31:A32"/>
    <mergeCell ref="A33:A34"/>
    <mergeCell ref="A43:A44"/>
    <mergeCell ref="A39:A40"/>
    <mergeCell ref="A45:A46"/>
    <mergeCell ref="A53:A54"/>
    <mergeCell ref="A49:A50"/>
    <mergeCell ref="A47:A48"/>
    <mergeCell ref="A15:A16"/>
    <mergeCell ref="A5:A6"/>
    <mergeCell ref="A7:A8"/>
    <mergeCell ref="N2:O3"/>
    <mergeCell ref="A1:B4"/>
    <mergeCell ref="D3:E3"/>
    <mergeCell ref="C1:P1"/>
    <mergeCell ref="C2:C4"/>
    <mergeCell ref="D2:K2"/>
    <mergeCell ref="L2:M3"/>
    <mergeCell ref="A11:A12"/>
    <mergeCell ref="A9:A10"/>
    <mergeCell ref="P2:P4"/>
    <mergeCell ref="F3:G3"/>
    <mergeCell ref="H3:I3"/>
    <mergeCell ref="J3:K3"/>
    <mergeCell ref="A27:A28"/>
    <mergeCell ref="A29:A30"/>
    <mergeCell ref="A17:A18"/>
    <mergeCell ref="A19:A20"/>
    <mergeCell ref="A21:A22"/>
    <mergeCell ref="A25:A26"/>
    <mergeCell ref="A23:A24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5" orientation="landscape" copies="2" r:id="rId1"/>
  <headerFooter alignWithMargins="0">
    <oddHeader>&amp;C&amp;"Times New Roman,加粗"&amp;16 2015&amp;"宋体,加粗"年&amp;"Times New Roman,加粗"1-11&amp;"宋体,加粗"月寿险公司电销业务统计表&amp;R
货币单位：万元</oddHeader>
    <oddFooter>&amp;R制表单位：湖南省保险行业协会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M60"/>
  <sheetViews>
    <sheetView workbookViewId="0">
      <pane ySplit="3" topLeftCell="A22" activePane="bottomLeft" state="frozenSplit"/>
      <selection pane="bottomLeft" activeCell="C44" sqref="C44:H45"/>
    </sheetView>
  </sheetViews>
  <sheetFormatPr defaultRowHeight="14.25"/>
  <cols>
    <col min="1" max="1" width="7.25" bestFit="1" customWidth="1"/>
    <col min="2" max="2" width="6.5" bestFit="1" customWidth="1"/>
    <col min="3" max="8" width="22.375" customWidth="1"/>
    <col min="9" max="9" width="9.625" bestFit="1" customWidth="1"/>
  </cols>
  <sheetData>
    <row r="1" spans="1:8" s="2" customFormat="1" ht="15.95" customHeight="1">
      <c r="A1" s="217" t="s">
        <v>0</v>
      </c>
      <c r="B1" s="217"/>
      <c r="C1" s="217" t="s">
        <v>34</v>
      </c>
      <c r="D1" s="217"/>
      <c r="E1" s="217"/>
      <c r="F1" s="217"/>
      <c r="G1" s="217"/>
      <c r="H1" s="217"/>
    </row>
    <row r="2" spans="1:8" s="2" customFormat="1" ht="15.95" customHeight="1">
      <c r="A2" s="217"/>
      <c r="B2" s="217"/>
      <c r="C2" s="68" t="s">
        <v>35</v>
      </c>
      <c r="D2" s="68" t="s">
        <v>36</v>
      </c>
      <c r="E2" s="68" t="s">
        <v>37</v>
      </c>
      <c r="F2" s="68" t="s">
        <v>38</v>
      </c>
      <c r="G2" s="68" t="s">
        <v>39</v>
      </c>
      <c r="H2" s="68" t="s">
        <v>7</v>
      </c>
    </row>
    <row r="3" spans="1:8" s="2" customFormat="1" ht="15.95" customHeight="1">
      <c r="A3" s="217"/>
      <c r="B3" s="217"/>
      <c r="C3" s="69" t="s">
        <v>40</v>
      </c>
      <c r="D3" s="69" t="s">
        <v>40</v>
      </c>
      <c r="E3" s="69" t="s">
        <v>40</v>
      </c>
      <c r="F3" s="69" t="s">
        <v>40</v>
      </c>
      <c r="G3" s="69" t="s">
        <v>40</v>
      </c>
      <c r="H3" s="69" t="s">
        <v>40</v>
      </c>
    </row>
    <row r="4" spans="1:8" s="2" customFormat="1" ht="18" customHeight="1">
      <c r="A4" s="216" t="s">
        <v>78</v>
      </c>
      <c r="B4" s="64" t="s">
        <v>28</v>
      </c>
      <c r="C4" s="59">
        <v>590988.58507299994</v>
      </c>
      <c r="D4" s="59">
        <v>558281.95376800001</v>
      </c>
      <c r="E4" s="59">
        <v>0</v>
      </c>
      <c r="F4" s="59">
        <v>0</v>
      </c>
      <c r="G4" s="59">
        <v>54261.488838999998</v>
      </c>
      <c r="H4" s="59">
        <v>159089.38110699999</v>
      </c>
    </row>
    <row r="5" spans="1:8" s="2" customFormat="1" ht="18" customHeight="1">
      <c r="A5" s="216"/>
      <c r="B5" s="64" t="s">
        <v>42</v>
      </c>
      <c r="C5" s="59">
        <v>95406.545513000005</v>
      </c>
      <c r="D5" s="59">
        <v>85812.284534999999</v>
      </c>
      <c r="E5" s="59">
        <v>0</v>
      </c>
      <c r="F5" s="59">
        <v>0</v>
      </c>
      <c r="G5" s="59">
        <v>9603.5792490000003</v>
      </c>
      <c r="H5" s="59">
        <v>23532.870117000002</v>
      </c>
    </row>
    <row r="6" spans="1:8" s="2" customFormat="1" ht="18" customHeight="1">
      <c r="A6" s="213" t="s">
        <v>79</v>
      </c>
      <c r="B6" s="63" t="s">
        <v>28</v>
      </c>
      <c r="C6" s="56">
        <v>70005.924048000015</v>
      </c>
      <c r="D6" s="55">
        <v>262788.46875900001</v>
      </c>
      <c r="E6" s="55">
        <v>24615.354265999998</v>
      </c>
      <c r="F6" s="55">
        <v>226.31884199999996</v>
      </c>
      <c r="G6" s="55">
        <v>15657.186900000002</v>
      </c>
      <c r="H6" s="55">
        <v>90560.07988200002</v>
      </c>
    </row>
    <row r="7" spans="1:8" s="2" customFormat="1" ht="18" customHeight="1">
      <c r="A7" s="213"/>
      <c r="B7" s="63" t="s">
        <v>42</v>
      </c>
      <c r="C7" s="56">
        <v>29137.860968000001</v>
      </c>
      <c r="D7" s="55">
        <v>114979.070542</v>
      </c>
      <c r="E7" s="55">
        <v>8819.5048370000004</v>
      </c>
      <c r="F7" s="55">
        <v>205.42209600000001</v>
      </c>
      <c r="G7" s="55">
        <v>6968.2848680000006</v>
      </c>
      <c r="H7" s="55">
        <v>43510.389733999997</v>
      </c>
    </row>
    <row r="8" spans="1:8" s="2" customFormat="1" ht="18" customHeight="1">
      <c r="A8" s="216" t="s">
        <v>95</v>
      </c>
      <c r="B8" s="64" t="s">
        <v>28</v>
      </c>
      <c r="C8" s="60">
        <v>39394.564579000005</v>
      </c>
      <c r="D8" s="59">
        <v>174877.98173400003</v>
      </c>
      <c r="E8" s="59">
        <v>220.035571</v>
      </c>
      <c r="F8" s="59">
        <v>0</v>
      </c>
      <c r="G8" s="59">
        <v>15871.722528999995</v>
      </c>
      <c r="H8" s="59">
        <v>28287.445613</v>
      </c>
    </row>
    <row r="9" spans="1:8" s="2" customFormat="1" ht="18" customHeight="1">
      <c r="A9" s="216"/>
      <c r="B9" s="64" t="s">
        <v>42</v>
      </c>
      <c r="C9" s="60">
        <v>8171.1228990000009</v>
      </c>
      <c r="D9" s="59">
        <v>22314.814031000002</v>
      </c>
      <c r="E9" s="59">
        <v>32.974311999999991</v>
      </c>
      <c r="F9" s="59">
        <v>0</v>
      </c>
      <c r="G9" s="59">
        <v>4226.7501279999997</v>
      </c>
      <c r="H9" s="59">
        <v>4980.5560539999969</v>
      </c>
    </row>
    <row r="10" spans="1:8" s="2" customFormat="1" ht="18" customHeight="1">
      <c r="A10" s="213" t="s">
        <v>80</v>
      </c>
      <c r="B10" s="63" t="s">
        <v>28</v>
      </c>
      <c r="C10" s="56">
        <v>130807.69347299999</v>
      </c>
      <c r="D10" s="55">
        <v>210333.76829600005</v>
      </c>
      <c r="E10" s="55">
        <v>11.025784</v>
      </c>
      <c r="F10" s="55">
        <v>0</v>
      </c>
      <c r="G10" s="55">
        <v>4215.3303429999996</v>
      </c>
      <c r="H10" s="55">
        <v>55186.96658700001</v>
      </c>
    </row>
    <row r="11" spans="1:8" s="2" customFormat="1" ht="18" customHeight="1">
      <c r="A11" s="213"/>
      <c r="B11" s="63" t="s">
        <v>42</v>
      </c>
      <c r="C11" s="56">
        <v>16254.827746999999</v>
      </c>
      <c r="D11" s="55">
        <v>49464.406925000003</v>
      </c>
      <c r="E11" s="55">
        <v>0.99816199999999999</v>
      </c>
      <c r="F11" s="55">
        <v>0</v>
      </c>
      <c r="G11" s="55">
        <v>1094.474307</v>
      </c>
      <c r="H11" s="55">
        <v>15393.42748</v>
      </c>
    </row>
    <row r="12" spans="1:8" s="2" customFormat="1" ht="18" customHeight="1">
      <c r="A12" s="216" t="s">
        <v>81</v>
      </c>
      <c r="B12" s="64" t="s">
        <v>28</v>
      </c>
      <c r="C12" s="60">
        <v>29453.556453999998</v>
      </c>
      <c r="D12" s="59">
        <v>132732.608228</v>
      </c>
      <c r="E12" s="59">
        <v>1.1410719999999999</v>
      </c>
      <c r="F12" s="59">
        <v>3635.1118609999994</v>
      </c>
      <c r="G12" s="59">
        <v>1312.5530659999999</v>
      </c>
      <c r="H12" s="59">
        <v>15096.827352</v>
      </c>
    </row>
    <row r="13" spans="1:8" s="2" customFormat="1" ht="18" customHeight="1">
      <c r="A13" s="216"/>
      <c r="B13" s="64" t="s">
        <v>42</v>
      </c>
      <c r="C13" s="60">
        <v>3230.9420890000001</v>
      </c>
      <c r="D13" s="59">
        <v>32346.525933000004</v>
      </c>
      <c r="E13" s="59">
        <v>0.11976400000000001</v>
      </c>
      <c r="F13" s="59">
        <v>297.04623399999997</v>
      </c>
      <c r="G13" s="59">
        <v>411.00732199999999</v>
      </c>
      <c r="H13" s="59">
        <v>3722.980051</v>
      </c>
    </row>
    <row r="14" spans="1:8" s="2" customFormat="1" ht="18" customHeight="1">
      <c r="A14" s="213" t="s">
        <v>82</v>
      </c>
      <c r="B14" s="63" t="s">
        <v>28</v>
      </c>
      <c r="C14" s="56">
        <v>362633.29684699996</v>
      </c>
      <c r="D14" s="55">
        <v>41094.714859</v>
      </c>
      <c r="E14" s="55">
        <v>225.54893999999999</v>
      </c>
      <c r="F14" s="55">
        <v>0</v>
      </c>
      <c r="G14" s="55">
        <v>4656.0130159999999</v>
      </c>
      <c r="H14" s="55">
        <v>49451.83484299999</v>
      </c>
    </row>
    <row r="15" spans="1:8" s="2" customFormat="1" ht="18" customHeight="1">
      <c r="A15" s="213"/>
      <c r="B15" s="63" t="s">
        <v>42</v>
      </c>
      <c r="C15" s="56">
        <v>22677.837543000001</v>
      </c>
      <c r="D15" s="55">
        <v>8216.0856929999991</v>
      </c>
      <c r="E15" s="55">
        <v>20.783511000000001</v>
      </c>
      <c r="F15" s="55">
        <v>0</v>
      </c>
      <c r="G15" s="55">
        <v>738.48722700000008</v>
      </c>
      <c r="H15" s="55">
        <v>22593.035750999996</v>
      </c>
    </row>
    <row r="16" spans="1:8" s="2" customFormat="1" ht="18" customHeight="1">
      <c r="A16" s="216" t="s">
        <v>83</v>
      </c>
      <c r="B16" s="64" t="s">
        <v>28</v>
      </c>
      <c r="C16" s="60">
        <v>9185.1720170000008</v>
      </c>
      <c r="D16" s="59">
        <v>7769.1273230000015</v>
      </c>
      <c r="E16" s="59">
        <v>393.43997599999994</v>
      </c>
      <c r="F16" s="59">
        <v>0</v>
      </c>
      <c r="G16" s="59">
        <v>546.97656099999995</v>
      </c>
      <c r="H16" s="59">
        <v>5619.9206059999997</v>
      </c>
    </row>
    <row r="17" spans="1:8" s="2" customFormat="1" ht="18" customHeight="1">
      <c r="A17" s="216"/>
      <c r="B17" s="64" t="s">
        <v>42</v>
      </c>
      <c r="C17" s="60">
        <v>7208.273467</v>
      </c>
      <c r="D17" s="59">
        <v>4630.5591179999974</v>
      </c>
      <c r="E17" s="59">
        <v>289.96888099999995</v>
      </c>
      <c r="F17" s="59">
        <v>0</v>
      </c>
      <c r="G17" s="59">
        <v>364.01422900000006</v>
      </c>
      <c r="H17" s="59">
        <v>3412.5053639999992</v>
      </c>
    </row>
    <row r="18" spans="1:8" s="2" customFormat="1" ht="18" customHeight="1">
      <c r="A18" s="213" t="s">
        <v>133</v>
      </c>
      <c r="B18" s="63" t="s">
        <v>28</v>
      </c>
      <c r="C18" s="56">
        <v>3313.63</v>
      </c>
      <c r="D18" s="55">
        <v>91070.41</v>
      </c>
      <c r="E18" s="55">
        <v>524.5</v>
      </c>
      <c r="F18" s="55">
        <v>0</v>
      </c>
      <c r="G18" s="55">
        <v>1350.36</v>
      </c>
      <c r="H18" s="55">
        <v>3133.13</v>
      </c>
    </row>
    <row r="19" spans="1:8" s="2" customFormat="1" ht="18" customHeight="1">
      <c r="A19" s="213"/>
      <c r="B19" s="63" t="s">
        <v>42</v>
      </c>
      <c r="C19" s="56">
        <v>528.41999999999996</v>
      </c>
      <c r="D19" s="55">
        <v>3926.64</v>
      </c>
      <c r="E19" s="55">
        <v>55.34</v>
      </c>
      <c r="F19" s="55">
        <v>0</v>
      </c>
      <c r="G19" s="55">
        <v>226.7</v>
      </c>
      <c r="H19" s="55">
        <v>1037.42</v>
      </c>
    </row>
    <row r="20" spans="1:8" s="2" customFormat="1" ht="18" customHeight="1">
      <c r="A20" s="216" t="s">
        <v>84</v>
      </c>
      <c r="B20" s="64" t="s">
        <v>28</v>
      </c>
      <c r="C20" s="60">
        <v>28429.087325</v>
      </c>
      <c r="D20" s="59">
        <v>21880.117771000001</v>
      </c>
      <c r="E20" s="59">
        <v>98.290846999999999</v>
      </c>
      <c r="F20" s="59">
        <v>0</v>
      </c>
      <c r="G20" s="59">
        <v>271.92219999999998</v>
      </c>
      <c r="H20" s="59">
        <v>3460.9022259999997</v>
      </c>
    </row>
    <row r="21" spans="1:8" s="2" customFormat="1" ht="18" customHeight="1">
      <c r="A21" s="216"/>
      <c r="B21" s="64" t="s">
        <v>42</v>
      </c>
      <c r="C21" s="60">
        <v>3238.8359579999997</v>
      </c>
      <c r="D21" s="59">
        <v>4910.0915690000002</v>
      </c>
      <c r="E21" s="59">
        <v>18.060012</v>
      </c>
      <c r="F21" s="59">
        <v>0</v>
      </c>
      <c r="G21" s="59">
        <v>112.577079</v>
      </c>
      <c r="H21" s="59">
        <v>1244.913526</v>
      </c>
    </row>
    <row r="22" spans="1:8" s="2" customFormat="1" ht="18" customHeight="1">
      <c r="A22" s="213" t="s">
        <v>195</v>
      </c>
      <c r="B22" s="63" t="s">
        <v>28</v>
      </c>
      <c r="C22" s="56">
        <v>237521.188853</v>
      </c>
      <c r="D22" s="55">
        <v>57570.527802999997</v>
      </c>
      <c r="E22" s="55">
        <v>29.657306999999999</v>
      </c>
      <c r="F22" s="55">
        <v>0.91325099999999992</v>
      </c>
      <c r="G22" s="55">
        <v>3224.2536879999998</v>
      </c>
      <c r="H22" s="55">
        <v>5742.6279939999986</v>
      </c>
    </row>
    <row r="23" spans="1:8" s="2" customFormat="1" ht="18" customHeight="1">
      <c r="A23" s="213"/>
      <c r="B23" s="63" t="s">
        <v>42</v>
      </c>
      <c r="C23" s="56">
        <v>13793.352652999996</v>
      </c>
      <c r="D23" s="55">
        <v>11427.632803</v>
      </c>
      <c r="E23" s="55">
        <v>4.1155460000000001</v>
      </c>
      <c r="F23" s="55">
        <v>0.80727700000000002</v>
      </c>
      <c r="G23" s="55">
        <v>1525.6976250000002</v>
      </c>
      <c r="H23" s="55">
        <v>1260.758376</v>
      </c>
    </row>
    <row r="24" spans="1:8" s="2" customFormat="1" ht="18" customHeight="1">
      <c r="A24" s="216" t="s">
        <v>85</v>
      </c>
      <c r="B24" s="64" t="s">
        <v>28</v>
      </c>
      <c r="C24" s="60">
        <v>51835.546204999999</v>
      </c>
      <c r="D24" s="59">
        <v>89595.131529000006</v>
      </c>
      <c r="E24" s="59">
        <v>0</v>
      </c>
      <c r="F24" s="59">
        <v>6.6699999999999995E-4</v>
      </c>
      <c r="G24" s="59">
        <v>1928.4088129999998</v>
      </c>
      <c r="H24" s="59">
        <v>8907.3621770000009</v>
      </c>
    </row>
    <row r="25" spans="1:8" s="2" customFormat="1" ht="18" customHeight="1">
      <c r="A25" s="216"/>
      <c r="B25" s="64" t="s">
        <v>42</v>
      </c>
      <c r="C25" s="60">
        <v>11378.975545000001</v>
      </c>
      <c r="D25" s="59">
        <v>32800.513980000003</v>
      </c>
      <c r="E25" s="59">
        <v>0</v>
      </c>
      <c r="F25" s="59">
        <v>0</v>
      </c>
      <c r="G25" s="59">
        <v>980.85494700000004</v>
      </c>
      <c r="H25" s="59">
        <v>3757.0834100000002</v>
      </c>
    </row>
    <row r="26" spans="1:8" s="2" customFormat="1" ht="18" customHeight="1">
      <c r="A26" s="213" t="s">
        <v>359</v>
      </c>
      <c r="B26" s="63" t="s">
        <v>28</v>
      </c>
      <c r="C26" s="56">
        <v>0</v>
      </c>
      <c r="D26" s="55">
        <v>0</v>
      </c>
      <c r="E26" s="55">
        <v>0</v>
      </c>
      <c r="F26" s="55">
        <v>0</v>
      </c>
      <c r="G26" s="55">
        <v>10505.4</v>
      </c>
      <c r="H26" s="55">
        <v>10597.83</v>
      </c>
    </row>
    <row r="27" spans="1:8" s="2" customFormat="1" ht="18" customHeight="1">
      <c r="A27" s="213"/>
      <c r="B27" s="63" t="s">
        <v>42</v>
      </c>
      <c r="C27" s="56">
        <v>0</v>
      </c>
      <c r="D27" s="55">
        <v>0</v>
      </c>
      <c r="E27" s="55">
        <v>0</v>
      </c>
      <c r="F27" s="55">
        <v>0</v>
      </c>
      <c r="G27" s="55">
        <v>7339.8</v>
      </c>
      <c r="H27" s="55">
        <v>5570.3</v>
      </c>
    </row>
    <row r="28" spans="1:8" s="2" customFormat="1" ht="18" customHeight="1">
      <c r="A28" s="216" t="s">
        <v>86</v>
      </c>
      <c r="B28" s="64" t="s">
        <v>28</v>
      </c>
      <c r="C28" s="60">
        <v>3717.0774590000001</v>
      </c>
      <c r="D28" s="59">
        <v>13309.07022</v>
      </c>
      <c r="E28" s="59"/>
      <c r="F28" s="59"/>
      <c r="G28" s="59">
        <v>79.297459000000018</v>
      </c>
      <c r="H28" s="59">
        <v>2114.5469640000001</v>
      </c>
    </row>
    <row r="29" spans="1:8" s="2" customFormat="1" ht="18" customHeight="1">
      <c r="A29" s="216"/>
      <c r="B29" s="64" t="s">
        <v>42</v>
      </c>
      <c r="C29" s="60">
        <v>511.680204</v>
      </c>
      <c r="D29" s="59">
        <v>3152.6088579999996</v>
      </c>
      <c r="E29" s="59"/>
      <c r="F29" s="59"/>
      <c r="G29" s="59">
        <v>9.5186829999999993</v>
      </c>
      <c r="H29" s="59">
        <v>277.28231099999999</v>
      </c>
    </row>
    <row r="30" spans="1:8" s="2" customFormat="1" ht="18" customHeight="1">
      <c r="A30" s="213" t="s">
        <v>87</v>
      </c>
      <c r="B30" s="63" t="s">
        <v>28</v>
      </c>
      <c r="C30" s="56"/>
      <c r="D30" s="55">
        <v>800.46829999999989</v>
      </c>
      <c r="E30" s="55"/>
      <c r="F30" s="55"/>
      <c r="G30" s="55">
        <v>649.43179399999997</v>
      </c>
      <c r="H30" s="55">
        <v>15863.569800000003</v>
      </c>
    </row>
    <row r="31" spans="1:8" s="2" customFormat="1" ht="18" customHeight="1">
      <c r="A31" s="213"/>
      <c r="B31" s="63" t="s">
        <v>42</v>
      </c>
      <c r="C31" s="56"/>
      <c r="D31" s="55">
        <v>109.6</v>
      </c>
      <c r="E31" s="55"/>
      <c r="F31" s="55"/>
      <c r="G31" s="55">
        <v>217.66594900000001</v>
      </c>
      <c r="H31" s="55">
        <v>1318.6120920000001</v>
      </c>
    </row>
    <row r="32" spans="1:8" s="2" customFormat="1" ht="15.95" customHeight="1">
      <c r="A32" s="216" t="s">
        <v>88</v>
      </c>
      <c r="B32" s="64" t="s">
        <v>28</v>
      </c>
      <c r="C32" s="60">
        <v>8806.9760630000001</v>
      </c>
      <c r="D32" s="59">
        <v>8872.2802819999997</v>
      </c>
      <c r="E32" s="59">
        <v>216.37535299999999</v>
      </c>
      <c r="F32" s="59">
        <v>0</v>
      </c>
      <c r="G32" s="59">
        <v>571.99749999999995</v>
      </c>
      <c r="H32" s="59">
        <v>2369.7446219999997</v>
      </c>
    </row>
    <row r="33" spans="1:8" s="2" customFormat="1" ht="15.95" customHeight="1">
      <c r="A33" s="216"/>
      <c r="B33" s="64" t="s">
        <v>42</v>
      </c>
      <c r="C33" s="60">
        <v>4268.9714919999997</v>
      </c>
      <c r="D33" s="59">
        <v>2487.8768279999999</v>
      </c>
      <c r="E33" s="59">
        <v>22.389541000000001</v>
      </c>
      <c r="F33" s="59">
        <v>0</v>
      </c>
      <c r="G33" s="59">
        <v>104.852576</v>
      </c>
      <c r="H33" s="59">
        <v>417.89899400000002</v>
      </c>
    </row>
    <row r="34" spans="1:8" s="2" customFormat="1" ht="15.95" customHeight="1">
      <c r="A34" s="213" t="s">
        <v>89</v>
      </c>
      <c r="B34" s="63" t="s">
        <v>28</v>
      </c>
      <c r="C34" s="56">
        <v>13124.01</v>
      </c>
      <c r="D34" s="55">
        <v>8159.65</v>
      </c>
      <c r="E34" s="55">
        <v>284.14</v>
      </c>
      <c r="F34" s="55"/>
      <c r="G34" s="55">
        <v>1443.53</v>
      </c>
      <c r="H34" s="55">
        <v>35.5</v>
      </c>
    </row>
    <row r="35" spans="1:8" s="2" customFormat="1" ht="15.95" customHeight="1">
      <c r="A35" s="213"/>
      <c r="B35" s="63" t="s">
        <v>42</v>
      </c>
      <c r="C35" s="56">
        <v>2120.4899999999998</v>
      </c>
      <c r="D35" s="55">
        <v>2909.59</v>
      </c>
      <c r="E35" s="55">
        <v>110.42</v>
      </c>
      <c r="F35" s="55"/>
      <c r="G35" s="55">
        <v>796.81</v>
      </c>
      <c r="H35" s="55">
        <v>18.52</v>
      </c>
    </row>
    <row r="36" spans="1:8" s="2" customFormat="1" ht="15.95" customHeight="1">
      <c r="A36" s="216" t="s">
        <v>90</v>
      </c>
      <c r="B36" s="64" t="s">
        <v>28</v>
      </c>
      <c r="C36" s="60">
        <v>7652.8224200000004</v>
      </c>
      <c r="D36" s="59">
        <v>2789.6511369999994</v>
      </c>
      <c r="E36" s="59">
        <v>30.680139999999994</v>
      </c>
      <c r="F36" s="59">
        <v>0</v>
      </c>
      <c r="G36" s="59">
        <v>93.336653999999996</v>
      </c>
      <c r="H36" s="59">
        <v>2945.9255279999998</v>
      </c>
    </row>
    <row r="37" spans="1:8" s="2" customFormat="1" ht="15.95" customHeight="1">
      <c r="A37" s="216"/>
      <c r="B37" s="64" t="s">
        <v>42</v>
      </c>
      <c r="C37" s="60">
        <v>2554.1563290000004</v>
      </c>
      <c r="D37" s="59">
        <v>1610.1629010000001</v>
      </c>
      <c r="E37" s="59">
        <v>24.297346999999998</v>
      </c>
      <c r="F37" s="59">
        <v>0</v>
      </c>
      <c r="G37" s="59">
        <v>48.252230999999995</v>
      </c>
      <c r="H37" s="59">
        <v>1230.6663009999997</v>
      </c>
    </row>
    <row r="38" spans="1:8" s="2" customFormat="1" ht="15.95" customHeight="1">
      <c r="A38" s="213" t="s">
        <v>91</v>
      </c>
      <c r="B38" s="63" t="s">
        <v>71</v>
      </c>
      <c r="C38" s="56">
        <v>1175.9611010000001</v>
      </c>
      <c r="D38" s="55">
        <v>7490.3472650000003</v>
      </c>
      <c r="E38" s="55"/>
      <c r="F38" s="55"/>
      <c r="G38" s="55">
        <v>153.23035999999999</v>
      </c>
      <c r="H38" s="55">
        <v>1942.296529</v>
      </c>
    </row>
    <row r="39" spans="1:8" s="2" customFormat="1" ht="15.95" customHeight="1">
      <c r="A39" s="213"/>
      <c r="B39" s="63" t="s">
        <v>72</v>
      </c>
      <c r="C39" s="56">
        <v>301.034088</v>
      </c>
      <c r="D39" s="55">
        <v>4171.6966689999999</v>
      </c>
      <c r="E39" s="55"/>
      <c r="F39" s="55"/>
      <c r="G39" s="55">
        <v>122.97561399999999</v>
      </c>
      <c r="H39" s="55">
        <v>688.00964399999998</v>
      </c>
    </row>
    <row r="40" spans="1:8" s="2" customFormat="1" ht="15.95" customHeight="1">
      <c r="A40" s="216" t="s">
        <v>92</v>
      </c>
      <c r="B40" s="64" t="s">
        <v>71</v>
      </c>
      <c r="C40" s="60">
        <v>780.69</v>
      </c>
      <c r="D40" s="59">
        <v>4522.1499999999996</v>
      </c>
      <c r="E40" s="59">
        <v>0</v>
      </c>
      <c r="F40" s="59">
        <v>0</v>
      </c>
      <c r="G40" s="59">
        <v>29.48</v>
      </c>
      <c r="H40" s="59">
        <v>249.1</v>
      </c>
    </row>
    <row r="41" spans="1:8" s="2" customFormat="1" ht="15.95" customHeight="1">
      <c r="A41" s="216"/>
      <c r="B41" s="64" t="s">
        <v>72</v>
      </c>
      <c r="C41" s="60">
        <v>707.24</v>
      </c>
      <c r="D41" s="59">
        <v>3098.92</v>
      </c>
      <c r="E41" s="59">
        <v>0</v>
      </c>
      <c r="F41" s="59">
        <v>0</v>
      </c>
      <c r="G41" s="59">
        <v>11.87</v>
      </c>
      <c r="H41" s="59">
        <v>133.6</v>
      </c>
    </row>
    <row r="42" spans="1:8" s="2" customFormat="1" ht="15.95" customHeight="1">
      <c r="A42" s="213" t="s">
        <v>93</v>
      </c>
      <c r="B42" s="63" t="s">
        <v>71</v>
      </c>
      <c r="C42" s="56">
        <v>2729.7994929999995</v>
      </c>
      <c r="D42" s="55">
        <v>4784.1905649999999</v>
      </c>
      <c r="E42" s="55">
        <v>0</v>
      </c>
      <c r="F42" s="55">
        <v>0</v>
      </c>
      <c r="G42" s="55">
        <v>608.65205500000002</v>
      </c>
      <c r="H42" s="55">
        <v>374.38817499999999</v>
      </c>
    </row>
    <row r="43" spans="1:8" s="2" customFormat="1" ht="15.95" customHeight="1">
      <c r="A43" s="213"/>
      <c r="B43" s="63" t="s">
        <v>72</v>
      </c>
      <c r="C43" s="56">
        <v>2474.9374299999999</v>
      </c>
      <c r="D43" s="55">
        <v>4303.1015020000004</v>
      </c>
      <c r="E43" s="55">
        <v>0</v>
      </c>
      <c r="F43" s="55">
        <v>0</v>
      </c>
      <c r="G43" s="55">
        <v>427.24352000000005</v>
      </c>
      <c r="H43" s="55">
        <v>287.88616300000001</v>
      </c>
    </row>
    <row r="44" spans="1:8" s="2" customFormat="1" ht="15.95" customHeight="1">
      <c r="A44" s="216" t="s">
        <v>94</v>
      </c>
      <c r="B44" s="64" t="s">
        <v>71</v>
      </c>
      <c r="C44" s="60">
        <v>44202.760117000005</v>
      </c>
      <c r="D44" s="60">
        <v>570.56701299999997</v>
      </c>
      <c r="E44" s="60">
        <v>3.6022309999999997</v>
      </c>
      <c r="F44" s="60"/>
      <c r="G44" s="60">
        <v>138.90642299999999</v>
      </c>
      <c r="H44" s="60">
        <v>109.31556699999999</v>
      </c>
    </row>
    <row r="45" spans="1:8" s="2" customFormat="1" ht="15.95" customHeight="1">
      <c r="A45" s="216"/>
      <c r="B45" s="64" t="s">
        <v>72</v>
      </c>
      <c r="C45" s="60">
        <v>8187.6451109999998</v>
      </c>
      <c r="D45" s="60">
        <v>42.3</v>
      </c>
      <c r="E45" s="60">
        <v>0</v>
      </c>
      <c r="F45" s="60"/>
      <c r="G45" s="60">
        <v>0</v>
      </c>
      <c r="H45" s="60">
        <v>1.1796</v>
      </c>
    </row>
    <row r="46" spans="1:8" s="2" customFormat="1" ht="15.95" customHeight="1">
      <c r="A46" s="209" t="s">
        <v>125</v>
      </c>
      <c r="B46" s="76" t="s">
        <v>126</v>
      </c>
      <c r="C46" s="102">
        <v>84618.11</v>
      </c>
      <c r="D46" s="102">
        <v>453.9</v>
      </c>
      <c r="E46" s="102">
        <v>0</v>
      </c>
      <c r="F46" s="102">
        <v>0</v>
      </c>
      <c r="G46" s="102">
        <v>150.35</v>
      </c>
      <c r="H46" s="102">
        <v>38.270000000000003</v>
      </c>
    </row>
    <row r="47" spans="1:8" s="2" customFormat="1" ht="15.95" customHeight="1">
      <c r="A47" s="210"/>
      <c r="B47" s="76" t="s">
        <v>127</v>
      </c>
      <c r="C47" s="102">
        <v>84618.11</v>
      </c>
      <c r="D47" s="102">
        <v>453.9</v>
      </c>
      <c r="E47" s="102">
        <v>0</v>
      </c>
      <c r="F47" s="102">
        <v>0</v>
      </c>
      <c r="G47" s="102">
        <v>150.35</v>
      </c>
      <c r="H47" s="102">
        <v>38.270000000000003</v>
      </c>
    </row>
    <row r="48" spans="1:8" s="2" customFormat="1" ht="15.95" customHeight="1">
      <c r="A48" s="211" t="s">
        <v>140</v>
      </c>
      <c r="B48" s="64" t="s">
        <v>126</v>
      </c>
      <c r="C48" s="60">
        <v>100469.45299999999</v>
      </c>
      <c r="D48" s="60">
        <v>20103.014999999999</v>
      </c>
      <c r="E48" s="60" t="s">
        <v>229</v>
      </c>
      <c r="F48" s="60" t="s">
        <v>229</v>
      </c>
      <c r="G48" s="60">
        <v>302.80217199999998</v>
      </c>
      <c r="H48" s="60">
        <v>670.17151100000001</v>
      </c>
    </row>
    <row r="49" spans="1:91" s="2" customFormat="1" ht="15.95" customHeight="1">
      <c r="A49" s="212"/>
      <c r="B49" s="64" t="s">
        <v>127</v>
      </c>
      <c r="C49" s="60">
        <v>4907.6779999999999</v>
      </c>
      <c r="D49" s="60">
        <v>1842.04</v>
      </c>
      <c r="E49" s="60" t="s">
        <v>229</v>
      </c>
      <c r="F49" s="60" t="s">
        <v>229</v>
      </c>
      <c r="G49" s="60">
        <v>192.21422000000001</v>
      </c>
      <c r="H49" s="60">
        <v>668.316508</v>
      </c>
    </row>
    <row r="50" spans="1:91" s="2" customFormat="1" ht="15.95" customHeight="1">
      <c r="A50" s="209" t="s">
        <v>156</v>
      </c>
      <c r="B50" s="76" t="s">
        <v>126</v>
      </c>
      <c r="C50" s="102">
        <v>50635.110352000011</v>
      </c>
      <c r="D50" s="102">
        <v>43864.977585000001</v>
      </c>
      <c r="E50" s="102">
        <v>2.1219999999999998E-3</v>
      </c>
      <c r="F50" s="102">
        <v>0</v>
      </c>
      <c r="G50" s="102">
        <v>5610.3670810000003</v>
      </c>
      <c r="H50" s="102">
        <v>10995.636215999999</v>
      </c>
    </row>
    <row r="51" spans="1:91" s="2" customFormat="1" ht="15.95" customHeight="1">
      <c r="A51" s="210"/>
      <c r="B51" s="76" t="s">
        <v>127</v>
      </c>
      <c r="C51" s="102">
        <v>11933.587755</v>
      </c>
      <c r="D51" s="102">
        <v>4862.9588499999991</v>
      </c>
      <c r="E51" s="102">
        <v>2.9099999999999997E-4</v>
      </c>
      <c r="F51" s="102">
        <v>0</v>
      </c>
      <c r="G51" s="102">
        <v>2738.5580170000007</v>
      </c>
      <c r="H51" s="102">
        <v>3882.7408960000007</v>
      </c>
    </row>
    <row r="52" spans="1:91" s="2" customFormat="1" ht="15.95" customHeight="1">
      <c r="A52" s="211" t="s">
        <v>215</v>
      </c>
      <c r="B52" s="64" t="s">
        <v>71</v>
      </c>
      <c r="C52" s="60">
        <v>93</v>
      </c>
      <c r="D52" s="60">
        <v>57</v>
      </c>
      <c r="E52" s="60">
        <v>0</v>
      </c>
      <c r="F52" s="60">
        <v>0</v>
      </c>
      <c r="G52" s="60">
        <v>18</v>
      </c>
      <c r="H52" s="60">
        <v>295</v>
      </c>
    </row>
    <row r="53" spans="1:91" s="2" customFormat="1" ht="15.95" customHeight="1">
      <c r="A53" s="212"/>
      <c r="B53" s="64" t="s">
        <v>72</v>
      </c>
      <c r="C53" s="60">
        <v>93</v>
      </c>
      <c r="D53" s="60">
        <v>57</v>
      </c>
      <c r="E53" s="60">
        <v>0</v>
      </c>
      <c r="F53" s="60">
        <v>0</v>
      </c>
      <c r="G53" s="60">
        <v>18</v>
      </c>
      <c r="H53" s="60">
        <v>295</v>
      </c>
    </row>
    <row r="54" spans="1:91" s="2" customFormat="1" ht="15.95" customHeight="1">
      <c r="A54" s="209" t="s">
        <v>248</v>
      </c>
      <c r="B54" s="76" t="s">
        <v>71</v>
      </c>
      <c r="C54" s="102">
        <v>65.391569000000004</v>
      </c>
      <c r="D54" s="102">
        <v>190.8</v>
      </c>
      <c r="E54" s="102">
        <v>0</v>
      </c>
      <c r="F54" s="102">
        <v>2.0000000000000002E-5</v>
      </c>
      <c r="G54" s="102">
        <v>1037.7833090000001</v>
      </c>
      <c r="H54" s="102">
        <v>1176.834701</v>
      </c>
    </row>
    <row r="55" spans="1:91" s="2" customFormat="1" ht="15.95" customHeight="1">
      <c r="A55" s="210"/>
      <c r="B55" s="76" t="s">
        <v>72</v>
      </c>
      <c r="C55" s="102">
        <v>65.391569000000004</v>
      </c>
      <c r="D55" s="102">
        <v>190.8</v>
      </c>
      <c r="E55" s="102">
        <v>0</v>
      </c>
      <c r="F55" s="102">
        <v>2.0000000000000002E-5</v>
      </c>
      <c r="G55" s="102">
        <v>1037.7833090000001</v>
      </c>
      <c r="H55" s="102">
        <v>1176.834701</v>
      </c>
    </row>
    <row r="56" spans="1:91" s="2" customFormat="1" ht="19.5" customHeight="1">
      <c r="A56" s="211" t="s">
        <v>357</v>
      </c>
      <c r="B56" s="64" t="s">
        <v>71</v>
      </c>
      <c r="C56" s="60">
        <v>1695.4337390000001</v>
      </c>
      <c r="D56" s="60">
        <v>110.428513</v>
      </c>
      <c r="E56" s="60">
        <v>-5.8446069999999999</v>
      </c>
      <c r="F56" s="60"/>
      <c r="G56" s="60">
        <v>10.184767000000001</v>
      </c>
      <c r="H56" s="60">
        <v>30.791969000000002</v>
      </c>
    </row>
    <row r="57" spans="1:91" s="2" customFormat="1" ht="15.95" customHeight="1">
      <c r="A57" s="212"/>
      <c r="B57" s="64" t="s">
        <v>72</v>
      </c>
      <c r="C57" s="60">
        <v>1695.4337390000001</v>
      </c>
      <c r="D57" s="60">
        <v>110.428513</v>
      </c>
      <c r="E57" s="60">
        <v>-5.8446069999999999</v>
      </c>
      <c r="F57" s="60"/>
      <c r="G57" s="60">
        <v>10.184767000000001</v>
      </c>
      <c r="H57" s="60">
        <v>30.791969000000002</v>
      </c>
    </row>
    <row r="58" spans="1:91" s="11" customFormat="1" ht="15.95" customHeight="1">
      <c r="A58" s="201" t="s">
        <v>46</v>
      </c>
      <c r="B58" s="76" t="s">
        <v>28</v>
      </c>
      <c r="C58" s="103">
        <f t="shared" ref="C58:H59" si="0">SUM(C4,C6,C8,C10,C12,C14,C16,C18,C20,C22,C24,C26,C28,C30,C32,C34,C36,C38,C40,C42,C44,C46,C48,C50,C52,C54,C56)</f>
        <v>1873334.8401869996</v>
      </c>
      <c r="D58" s="103">
        <f t="shared" si="0"/>
        <v>1764073.3059499995</v>
      </c>
      <c r="E58" s="103">
        <f t="shared" si="0"/>
        <v>26647.949002000005</v>
      </c>
      <c r="F58" s="103">
        <f t="shared" si="0"/>
        <v>3862.3446409999992</v>
      </c>
      <c r="G58" s="103">
        <f t="shared" si="0"/>
        <v>124698.96552899996</v>
      </c>
      <c r="H58" s="103">
        <f t="shared" si="0"/>
        <v>474345.39996899996</v>
      </c>
      <c r="I58" s="8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</row>
    <row r="59" spans="1:91" s="11" customFormat="1" ht="15.95" customHeight="1">
      <c r="A59" s="201"/>
      <c r="B59" s="76" t="s">
        <v>42</v>
      </c>
      <c r="C59" s="103">
        <f t="shared" si="0"/>
        <v>335466.35009900003</v>
      </c>
      <c r="D59" s="103">
        <f t="shared" si="0"/>
        <v>400231.60925000004</v>
      </c>
      <c r="E59" s="103">
        <f t="shared" si="0"/>
        <v>9393.1275970000006</v>
      </c>
      <c r="F59" s="103">
        <f t="shared" si="0"/>
        <v>503.27562699999999</v>
      </c>
      <c r="G59" s="103">
        <f t="shared" si="0"/>
        <v>39478.505867000014</v>
      </c>
      <c r="H59" s="103">
        <f t="shared" si="0"/>
        <v>140481.84904199999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</row>
    <row r="60" spans="1:91">
      <c r="A60" s="214" t="s">
        <v>179</v>
      </c>
      <c r="B60" s="215"/>
      <c r="C60" s="215"/>
      <c r="D60" s="215"/>
      <c r="E60" s="215"/>
      <c r="F60" s="215"/>
    </row>
  </sheetData>
  <mergeCells count="31">
    <mergeCell ref="C1:H1"/>
    <mergeCell ref="A4:A5"/>
    <mergeCell ref="A8:A9"/>
    <mergeCell ref="A24:A25"/>
    <mergeCell ref="A1:B3"/>
    <mergeCell ref="A6:A7"/>
    <mergeCell ref="A10:A11"/>
    <mergeCell ref="A18:A19"/>
    <mergeCell ref="A28:A29"/>
    <mergeCell ref="A20:A21"/>
    <mergeCell ref="A22:A23"/>
    <mergeCell ref="A40:A41"/>
    <mergeCell ref="A26:A27"/>
    <mergeCell ref="A38:A39"/>
    <mergeCell ref="A30:A31"/>
    <mergeCell ref="A42:A43"/>
    <mergeCell ref="A60:F60"/>
    <mergeCell ref="A58:A59"/>
    <mergeCell ref="A12:A13"/>
    <mergeCell ref="A14:A15"/>
    <mergeCell ref="A16:A17"/>
    <mergeCell ref="A44:A45"/>
    <mergeCell ref="A32:A33"/>
    <mergeCell ref="A34:A35"/>
    <mergeCell ref="A36:A37"/>
    <mergeCell ref="A46:A47"/>
    <mergeCell ref="A54:A55"/>
    <mergeCell ref="A56:A57"/>
    <mergeCell ref="A52:A53"/>
    <mergeCell ref="A48:A49"/>
    <mergeCell ref="A50:A51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4" orientation="landscape" copies="2" r:id="rId1"/>
  <headerFooter alignWithMargins="0">
    <oddHeader>&amp;C&amp;"Times New Roman,加粗"&amp;16 2015&amp;"宋体,加粗"年&amp;"Times New Roman,加粗"1-11&amp;"宋体,加粗"月寿险公司人身险业务产品分类情况表&amp;R
货币单位：万元</oddHeader>
    <oddFooter>&amp;R制表单位：湖南省保险行业协会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pane ySplit="2" topLeftCell="A51" activePane="bottomLeft" state="frozenSplit"/>
      <selection pane="bottomLeft" activeCell="C63" sqref="C63:H65"/>
    </sheetView>
  </sheetViews>
  <sheetFormatPr defaultRowHeight="22.5" customHeight="1"/>
  <cols>
    <col min="1" max="1" width="13" customWidth="1"/>
    <col min="2" max="2" width="2.875" customWidth="1"/>
    <col min="3" max="3" width="26.375" customWidth="1"/>
    <col min="4" max="4" width="8.625" customWidth="1"/>
    <col min="5" max="5" width="33.875" customWidth="1"/>
    <col min="6" max="6" width="6.125" customWidth="1"/>
    <col min="7" max="7" width="27.25" customWidth="1"/>
    <col min="8" max="8" width="8.125" customWidth="1"/>
  </cols>
  <sheetData>
    <row r="1" spans="1:8" ht="22.5" customHeight="1">
      <c r="A1" s="227" t="s">
        <v>47</v>
      </c>
      <c r="B1" s="228" t="s">
        <v>48</v>
      </c>
      <c r="C1" s="226" t="s">
        <v>49</v>
      </c>
      <c r="D1" s="226"/>
      <c r="E1" s="226" t="s">
        <v>50</v>
      </c>
      <c r="F1" s="226"/>
      <c r="G1" s="226" t="s">
        <v>51</v>
      </c>
      <c r="H1" s="226"/>
    </row>
    <row r="2" spans="1:8" ht="22.5" customHeight="1">
      <c r="A2" s="227"/>
      <c r="B2" s="228"/>
      <c r="C2" s="74" t="s">
        <v>52</v>
      </c>
      <c r="D2" s="74" t="s">
        <v>53</v>
      </c>
      <c r="E2" s="74" t="s">
        <v>52</v>
      </c>
      <c r="F2" s="74" t="s">
        <v>53</v>
      </c>
      <c r="G2" s="74" t="s">
        <v>41</v>
      </c>
      <c r="H2" s="74" t="s">
        <v>53</v>
      </c>
    </row>
    <row r="3" spans="1:8" ht="22.5" customHeight="1">
      <c r="A3" s="218" t="s">
        <v>54</v>
      </c>
      <c r="B3" s="1">
        <v>1</v>
      </c>
      <c r="C3" s="21" t="s">
        <v>217</v>
      </c>
      <c r="D3" s="40">
        <v>89885.634789000003</v>
      </c>
      <c r="E3" s="18" t="s">
        <v>327</v>
      </c>
      <c r="F3" s="41">
        <v>20340.959510000001</v>
      </c>
      <c r="G3" s="21" t="s">
        <v>147</v>
      </c>
      <c r="H3" s="41">
        <v>138685.57775899998</v>
      </c>
    </row>
    <row r="4" spans="1:8" ht="22.5" customHeight="1">
      <c r="A4" s="218"/>
      <c r="B4" s="1">
        <v>2</v>
      </c>
      <c r="C4" s="22" t="s">
        <v>286</v>
      </c>
      <c r="D4" s="41">
        <v>39407.778952999994</v>
      </c>
      <c r="E4" s="36" t="s">
        <v>252</v>
      </c>
      <c r="F4" s="41">
        <v>11655.977787</v>
      </c>
      <c r="G4" s="16" t="s">
        <v>254</v>
      </c>
      <c r="H4" s="41">
        <v>136973.96950000001</v>
      </c>
    </row>
    <row r="5" spans="1:8" ht="22.5" customHeight="1">
      <c r="A5" s="218"/>
      <c r="B5" s="1">
        <v>3</v>
      </c>
      <c r="C5" s="18" t="s">
        <v>273</v>
      </c>
      <c r="D5" s="41">
        <v>14737.010587999999</v>
      </c>
      <c r="E5" s="21" t="s">
        <v>253</v>
      </c>
      <c r="F5" s="41">
        <v>9010.6461749999999</v>
      </c>
      <c r="G5" s="21" t="s">
        <v>255</v>
      </c>
      <c r="H5" s="41">
        <v>17024.679171</v>
      </c>
    </row>
    <row r="6" spans="1:8" ht="22.5" customHeight="1">
      <c r="A6" s="218" t="s">
        <v>55</v>
      </c>
      <c r="B6" s="1">
        <v>1</v>
      </c>
      <c r="C6" s="23" t="s">
        <v>266</v>
      </c>
      <c r="D6" s="40">
        <v>32503.1</v>
      </c>
      <c r="E6" s="24"/>
      <c r="F6" s="41"/>
      <c r="G6" s="24" t="s">
        <v>267</v>
      </c>
      <c r="H6" s="41">
        <v>1116.5</v>
      </c>
    </row>
    <row r="7" spans="1:8" ht="22.5" customHeight="1">
      <c r="A7" s="218"/>
      <c r="B7" s="1">
        <v>2</v>
      </c>
      <c r="C7" s="24" t="s">
        <v>270</v>
      </c>
      <c r="D7" s="41">
        <v>19900.07</v>
      </c>
      <c r="E7" s="24"/>
      <c r="F7" s="41"/>
      <c r="G7" s="24" t="s">
        <v>269</v>
      </c>
      <c r="H7" s="41">
        <v>803.4</v>
      </c>
    </row>
    <row r="8" spans="1:8" ht="22.5" customHeight="1">
      <c r="A8" s="218"/>
      <c r="B8" s="1">
        <v>3</v>
      </c>
      <c r="C8" s="24" t="s">
        <v>268</v>
      </c>
      <c r="D8" s="41">
        <v>11640.02</v>
      </c>
      <c r="E8" s="24"/>
      <c r="F8" s="41"/>
      <c r="G8" s="24" t="s">
        <v>271</v>
      </c>
      <c r="H8" s="41">
        <v>399.49</v>
      </c>
    </row>
    <row r="9" spans="1:8" ht="22.5" customHeight="1">
      <c r="A9" s="219" t="s">
        <v>56</v>
      </c>
      <c r="B9" s="1">
        <v>1</v>
      </c>
      <c r="C9" s="25" t="s">
        <v>191</v>
      </c>
      <c r="D9" s="19">
        <v>823.92</v>
      </c>
      <c r="E9" s="25" t="s">
        <v>317</v>
      </c>
      <c r="F9" s="19">
        <v>206.6302</v>
      </c>
      <c r="G9" s="25" t="s">
        <v>309</v>
      </c>
      <c r="H9" s="19">
        <v>26.7</v>
      </c>
    </row>
    <row r="10" spans="1:8" ht="22.5" customHeight="1">
      <c r="A10" s="218"/>
      <c r="B10" s="1">
        <v>2</v>
      </c>
      <c r="C10" s="25" t="s">
        <v>310</v>
      </c>
      <c r="D10" s="19">
        <v>430.67</v>
      </c>
      <c r="E10" s="25" t="s">
        <v>339</v>
      </c>
      <c r="F10" s="19">
        <v>113.5</v>
      </c>
      <c r="G10" s="25" t="s">
        <v>226</v>
      </c>
      <c r="H10" s="19">
        <v>9.73</v>
      </c>
    </row>
    <row r="11" spans="1:8" ht="22.5" customHeight="1">
      <c r="A11" s="218"/>
      <c r="B11" s="1">
        <v>3</v>
      </c>
      <c r="C11" s="25" t="s">
        <v>340</v>
      </c>
      <c r="D11" s="19">
        <v>242.12</v>
      </c>
      <c r="E11" s="25" t="s">
        <v>341</v>
      </c>
      <c r="F11" s="19">
        <v>60.72</v>
      </c>
      <c r="G11" s="25" t="s">
        <v>318</v>
      </c>
      <c r="H11" s="19">
        <v>5.63</v>
      </c>
    </row>
    <row r="12" spans="1:8" ht="22.5" customHeight="1">
      <c r="A12" s="218" t="s">
        <v>57</v>
      </c>
      <c r="B12" s="1">
        <v>1</v>
      </c>
      <c r="C12" s="112" t="s">
        <v>187</v>
      </c>
      <c r="D12" s="113">
        <v>11435.040397000001</v>
      </c>
      <c r="E12" s="113" t="s">
        <v>193</v>
      </c>
      <c r="F12" s="113">
        <v>661.67060500000002</v>
      </c>
      <c r="G12" s="114" t="s">
        <v>188</v>
      </c>
      <c r="H12" s="115">
        <v>49674.207874</v>
      </c>
    </row>
    <row r="13" spans="1:8" ht="22.5" customHeight="1">
      <c r="A13" s="218"/>
      <c r="B13" s="1">
        <v>2</v>
      </c>
      <c r="C13" s="116" t="s">
        <v>283</v>
      </c>
      <c r="D13" s="113">
        <v>8509.1116380000003</v>
      </c>
      <c r="E13" s="113" t="s">
        <v>186</v>
      </c>
      <c r="F13" s="113">
        <v>613.75303799999995</v>
      </c>
      <c r="G13" s="117" t="s">
        <v>152</v>
      </c>
      <c r="H13" s="115">
        <v>41758</v>
      </c>
    </row>
    <row r="14" spans="1:8" ht="22.5" customHeight="1">
      <c r="A14" s="218"/>
      <c r="B14" s="1">
        <v>3</v>
      </c>
      <c r="C14" s="118" t="s">
        <v>202</v>
      </c>
      <c r="D14" s="113">
        <v>7077.5971030000001</v>
      </c>
      <c r="E14" s="113" t="s">
        <v>203</v>
      </c>
      <c r="F14" s="113">
        <v>465.27731699999998</v>
      </c>
      <c r="G14" s="119" t="s">
        <v>173</v>
      </c>
      <c r="H14" s="115">
        <v>5015.3</v>
      </c>
    </row>
    <row r="15" spans="1:8" ht="22.5" customHeight="1">
      <c r="A15" s="218" t="s">
        <v>58</v>
      </c>
      <c r="B15" s="1">
        <v>1</v>
      </c>
      <c r="C15" s="26" t="s">
        <v>174</v>
      </c>
      <c r="D15" s="47">
        <v>8286</v>
      </c>
      <c r="E15" s="26" t="s">
        <v>218</v>
      </c>
      <c r="F15" s="47">
        <v>48.198365000000003</v>
      </c>
      <c r="G15" s="26" t="s">
        <v>165</v>
      </c>
      <c r="H15" s="47">
        <v>13357.5</v>
      </c>
    </row>
    <row r="16" spans="1:8" ht="22.5" customHeight="1">
      <c r="A16" s="218"/>
      <c r="B16" s="1">
        <v>2</v>
      </c>
      <c r="C16" s="26" t="s">
        <v>264</v>
      </c>
      <c r="D16" s="47">
        <v>7771.9</v>
      </c>
      <c r="E16" s="26" t="s">
        <v>145</v>
      </c>
      <c r="F16" s="47">
        <v>44.768487999999998</v>
      </c>
      <c r="G16" s="26" t="s">
        <v>146</v>
      </c>
      <c r="H16" s="47">
        <v>8644.9</v>
      </c>
    </row>
    <row r="17" spans="1:8" ht="22.5" customHeight="1">
      <c r="A17" s="218"/>
      <c r="B17" s="1">
        <v>3</v>
      </c>
      <c r="C17" s="26" t="s">
        <v>281</v>
      </c>
      <c r="D17" s="47">
        <v>4598.2030000000004</v>
      </c>
      <c r="E17" s="26" t="s">
        <v>219</v>
      </c>
      <c r="F17" s="47">
        <v>15.917999999999999</v>
      </c>
      <c r="G17" s="26" t="s">
        <v>237</v>
      </c>
      <c r="H17" s="47">
        <v>3606.1000009999998</v>
      </c>
    </row>
    <row r="18" spans="1:8" ht="22.5" customHeight="1">
      <c r="A18" s="218" t="s">
        <v>59</v>
      </c>
      <c r="B18" s="1">
        <v>1</v>
      </c>
      <c r="C18" s="128" t="s">
        <v>239</v>
      </c>
      <c r="D18" s="129">
        <v>16656.78</v>
      </c>
      <c r="E18" s="130" t="s">
        <v>240</v>
      </c>
      <c r="F18" s="131">
        <v>18831.13</v>
      </c>
      <c r="G18" s="132" t="s">
        <v>239</v>
      </c>
      <c r="H18" s="131">
        <v>204473.66</v>
      </c>
    </row>
    <row r="19" spans="1:8" ht="22.5" customHeight="1">
      <c r="A19" s="218"/>
      <c r="B19" s="1">
        <v>2</v>
      </c>
      <c r="C19" s="128" t="s">
        <v>258</v>
      </c>
      <c r="D19" s="133">
        <v>5378.77</v>
      </c>
      <c r="E19" s="130" t="s">
        <v>335</v>
      </c>
      <c r="F19" s="134">
        <v>3000</v>
      </c>
      <c r="G19" s="135" t="s">
        <v>258</v>
      </c>
      <c r="H19" s="131">
        <v>69380.88</v>
      </c>
    </row>
    <row r="20" spans="1:8" ht="22.5" customHeight="1">
      <c r="A20" s="218"/>
      <c r="B20" s="1">
        <v>3</v>
      </c>
      <c r="C20" s="128" t="s">
        <v>336</v>
      </c>
      <c r="D20" s="133">
        <v>3246.07</v>
      </c>
      <c r="E20" s="130" t="s">
        <v>242</v>
      </c>
      <c r="F20" s="131">
        <v>2177.37</v>
      </c>
      <c r="G20" s="136" t="s">
        <v>241</v>
      </c>
      <c r="H20" s="131">
        <v>18256.72</v>
      </c>
    </row>
    <row r="21" spans="1:8" ht="22.5" customHeight="1">
      <c r="A21" s="218" t="s">
        <v>60</v>
      </c>
      <c r="B21" s="1">
        <v>1</v>
      </c>
      <c r="C21" s="27" t="s">
        <v>198</v>
      </c>
      <c r="D21" s="42">
        <v>1092.3800000000001</v>
      </c>
      <c r="E21" s="28"/>
      <c r="F21" s="42"/>
      <c r="G21" s="28" t="s">
        <v>130</v>
      </c>
      <c r="H21" s="42">
        <v>306.5</v>
      </c>
    </row>
    <row r="22" spans="1:8" ht="22.5" customHeight="1">
      <c r="A22" s="218"/>
      <c r="B22" s="1">
        <v>2</v>
      </c>
      <c r="C22" s="28" t="s">
        <v>157</v>
      </c>
      <c r="D22" s="43">
        <v>383.08</v>
      </c>
      <c r="E22" s="28"/>
      <c r="F22" s="42"/>
      <c r="G22" s="28" t="s">
        <v>129</v>
      </c>
      <c r="H22" s="42">
        <v>295.5</v>
      </c>
    </row>
    <row r="23" spans="1:8" ht="22.5" customHeight="1">
      <c r="A23" s="218"/>
      <c r="B23" s="1">
        <v>3</v>
      </c>
      <c r="C23" s="28" t="s">
        <v>263</v>
      </c>
      <c r="D23" s="43">
        <v>152.05000000000001</v>
      </c>
      <c r="E23" s="28"/>
      <c r="F23" s="42"/>
      <c r="G23" s="28" t="s">
        <v>199</v>
      </c>
      <c r="H23" s="42">
        <v>217.8</v>
      </c>
    </row>
    <row r="24" spans="1:8" ht="22.5" customHeight="1">
      <c r="A24" s="218" t="s">
        <v>134</v>
      </c>
      <c r="B24" s="1">
        <v>1</v>
      </c>
      <c r="C24" s="29" t="s">
        <v>150</v>
      </c>
      <c r="D24" s="48">
        <v>2382.6</v>
      </c>
      <c r="E24" s="107" t="s">
        <v>312</v>
      </c>
      <c r="F24" s="48">
        <v>771.24540000000002</v>
      </c>
      <c r="G24" s="24" t="s">
        <v>321</v>
      </c>
      <c r="H24" s="41">
        <v>48386.9</v>
      </c>
    </row>
    <row r="25" spans="1:8" ht="22.5" customHeight="1">
      <c r="A25" s="218"/>
      <c r="B25" s="1">
        <v>2</v>
      </c>
      <c r="C25" s="16" t="s">
        <v>223</v>
      </c>
      <c r="D25" s="48">
        <v>1292.7</v>
      </c>
      <c r="E25" s="107" t="s">
        <v>313</v>
      </c>
      <c r="F25" s="48">
        <v>598.56660399999998</v>
      </c>
      <c r="G25" s="24" t="s">
        <v>192</v>
      </c>
      <c r="H25" s="41">
        <v>11434.5</v>
      </c>
    </row>
    <row r="26" spans="1:8" ht="22.5" customHeight="1">
      <c r="A26" s="218"/>
      <c r="B26" s="1">
        <v>3</v>
      </c>
      <c r="C26" s="16" t="s">
        <v>178</v>
      </c>
      <c r="D26" s="48">
        <v>926.32</v>
      </c>
      <c r="E26" s="107" t="s">
        <v>314</v>
      </c>
      <c r="F26" s="48">
        <v>304.87648000000002</v>
      </c>
      <c r="G26" s="24" t="s">
        <v>160</v>
      </c>
      <c r="H26" s="41">
        <v>7193.9</v>
      </c>
    </row>
    <row r="27" spans="1:8" ht="22.5" customHeight="1">
      <c r="A27" s="218" t="s">
        <v>61</v>
      </c>
      <c r="B27" s="1">
        <v>1</v>
      </c>
      <c r="C27" s="109" t="s">
        <v>206</v>
      </c>
      <c r="D27" s="153">
        <v>4554.3990000000003</v>
      </c>
      <c r="E27" s="110" t="s">
        <v>159</v>
      </c>
      <c r="F27" s="153">
        <v>1250.2</v>
      </c>
      <c r="G27" s="109" t="s">
        <v>159</v>
      </c>
      <c r="H27" s="153">
        <v>23847.599999999999</v>
      </c>
    </row>
    <row r="28" spans="1:8" ht="22.5" customHeight="1">
      <c r="A28" s="220"/>
      <c r="B28" s="12">
        <v>2</v>
      </c>
      <c r="C28" s="109" t="s">
        <v>207</v>
      </c>
      <c r="D28" s="153">
        <v>1181.598</v>
      </c>
      <c r="E28" s="110" t="s">
        <v>261</v>
      </c>
      <c r="F28" s="153">
        <v>364.70670000000001</v>
      </c>
      <c r="G28" s="109" t="s">
        <v>208</v>
      </c>
      <c r="H28" s="153">
        <v>12.959</v>
      </c>
    </row>
    <row r="29" spans="1:8" ht="22.5" customHeight="1">
      <c r="A29" s="220"/>
      <c r="B29" s="12">
        <v>3</v>
      </c>
      <c r="C29" s="109" t="s">
        <v>209</v>
      </c>
      <c r="D29" s="153">
        <v>359.63990000000001</v>
      </c>
      <c r="E29" s="110" t="s">
        <v>265</v>
      </c>
      <c r="F29" s="153">
        <v>231.7</v>
      </c>
      <c r="G29" s="109" t="s">
        <v>183</v>
      </c>
      <c r="H29" s="153">
        <v>2.9</v>
      </c>
    </row>
    <row r="30" spans="1:8" ht="22.5" customHeight="1">
      <c r="A30" s="218" t="s">
        <v>196</v>
      </c>
      <c r="B30" s="12">
        <v>1</v>
      </c>
      <c r="C30" s="30" t="s">
        <v>222</v>
      </c>
      <c r="D30" s="49">
        <v>3896.9607000000001</v>
      </c>
      <c r="E30" s="32" t="s">
        <v>168</v>
      </c>
      <c r="F30" s="14">
        <v>623.769766</v>
      </c>
      <c r="G30" s="30" t="s">
        <v>166</v>
      </c>
      <c r="H30" s="52">
        <v>222515.9</v>
      </c>
    </row>
    <row r="31" spans="1:8" ht="22.5" customHeight="1">
      <c r="A31" s="220"/>
      <c r="B31" s="12">
        <v>2</v>
      </c>
      <c r="C31" s="30" t="s">
        <v>272</v>
      </c>
      <c r="D31" s="49">
        <v>2542.4</v>
      </c>
      <c r="E31" s="30" t="s">
        <v>132</v>
      </c>
      <c r="F31" s="14">
        <v>585.33120599999984</v>
      </c>
      <c r="G31" s="30" t="s">
        <v>167</v>
      </c>
      <c r="H31" s="52">
        <v>8128.9</v>
      </c>
    </row>
    <row r="32" spans="1:8" ht="22.5" customHeight="1">
      <c r="A32" s="220"/>
      <c r="B32" s="12">
        <v>3</v>
      </c>
      <c r="C32" s="30" t="s">
        <v>287</v>
      </c>
      <c r="D32" s="49">
        <v>1396.0238999999999</v>
      </c>
      <c r="E32" s="30" t="s">
        <v>295</v>
      </c>
      <c r="F32" s="14">
        <v>142.52072299999998</v>
      </c>
      <c r="G32" s="30" t="s">
        <v>149</v>
      </c>
      <c r="H32" s="52">
        <v>265.5</v>
      </c>
    </row>
    <row r="33" spans="1:8" ht="22.5" customHeight="1">
      <c r="A33" s="220" t="s">
        <v>62</v>
      </c>
      <c r="B33" s="12">
        <v>1</v>
      </c>
      <c r="C33" s="31" t="s">
        <v>204</v>
      </c>
      <c r="D33" s="44">
        <v>7287.201427</v>
      </c>
      <c r="E33" s="32"/>
      <c r="F33" s="14"/>
      <c r="G33" s="32" t="s">
        <v>176</v>
      </c>
      <c r="H33" s="14">
        <v>39197.1</v>
      </c>
    </row>
    <row r="34" spans="1:8" ht="22.5" customHeight="1">
      <c r="A34" s="220"/>
      <c r="B34" s="12">
        <v>2</v>
      </c>
      <c r="C34" s="31" t="s">
        <v>284</v>
      </c>
      <c r="D34" s="14">
        <v>3544.9294</v>
      </c>
      <c r="E34" s="32"/>
      <c r="F34" s="14"/>
      <c r="G34" s="32" t="s">
        <v>171</v>
      </c>
      <c r="H34" s="14">
        <v>5461.9132300000001</v>
      </c>
    </row>
    <row r="35" spans="1:8" ht="22.5" customHeight="1">
      <c r="A35" s="220"/>
      <c r="B35" s="12">
        <v>3</v>
      </c>
      <c r="C35" s="32" t="s">
        <v>311</v>
      </c>
      <c r="D35" s="14">
        <v>2602.5184899999999</v>
      </c>
      <c r="E35" s="32"/>
      <c r="F35" s="14"/>
      <c r="G35" s="32" t="s">
        <v>205</v>
      </c>
      <c r="H35" s="14">
        <v>781.7</v>
      </c>
    </row>
    <row r="36" spans="1:8" ht="22.5" customHeight="1">
      <c r="A36" s="220" t="s">
        <v>63</v>
      </c>
      <c r="B36" s="12">
        <v>1</v>
      </c>
      <c r="C36" s="31"/>
      <c r="D36" s="44"/>
      <c r="E36" s="32" t="s">
        <v>151</v>
      </c>
      <c r="F36" s="14">
        <v>4099.6636091300006</v>
      </c>
      <c r="G36" s="32"/>
      <c r="H36" s="14"/>
    </row>
    <row r="37" spans="1:8" ht="22.5" customHeight="1">
      <c r="A37" s="220"/>
      <c r="B37" s="12">
        <v>2</v>
      </c>
      <c r="C37" s="32"/>
      <c r="D37" s="14"/>
      <c r="E37" s="32" t="s">
        <v>285</v>
      </c>
      <c r="F37" s="14">
        <v>2384.97947587</v>
      </c>
      <c r="G37" s="32"/>
      <c r="H37" s="14"/>
    </row>
    <row r="38" spans="1:8" ht="22.5" customHeight="1">
      <c r="A38" s="220"/>
      <c r="B38" s="12">
        <v>3</v>
      </c>
      <c r="C38" s="32"/>
      <c r="D38" s="14"/>
      <c r="E38" s="32" t="s">
        <v>184</v>
      </c>
      <c r="F38" s="14">
        <v>1578.2168679599999</v>
      </c>
      <c r="G38" s="32"/>
      <c r="H38" s="14"/>
    </row>
    <row r="39" spans="1:8" ht="22.5" customHeight="1">
      <c r="A39" s="221" t="s">
        <v>64</v>
      </c>
      <c r="B39" s="13">
        <v>1</v>
      </c>
      <c r="C39" s="32" t="s">
        <v>280</v>
      </c>
      <c r="D39" s="14">
        <v>692.96850000000006</v>
      </c>
      <c r="E39" s="32"/>
      <c r="F39" s="14"/>
      <c r="G39" s="37" t="s">
        <v>303</v>
      </c>
      <c r="H39" s="51">
        <v>2385.4</v>
      </c>
    </row>
    <row r="40" spans="1:8" ht="22.5" customHeight="1">
      <c r="A40" s="221"/>
      <c r="B40" s="13">
        <v>2</v>
      </c>
      <c r="C40" s="32" t="s">
        <v>74</v>
      </c>
      <c r="D40" s="14">
        <v>600.71339599999999</v>
      </c>
      <c r="E40" s="32"/>
      <c r="F40" s="14"/>
      <c r="G40" s="37" t="s">
        <v>302</v>
      </c>
      <c r="H40" s="51">
        <v>863.4</v>
      </c>
    </row>
    <row r="41" spans="1:8" ht="22.5" customHeight="1">
      <c r="A41" s="221"/>
      <c r="B41" s="13">
        <v>3</v>
      </c>
      <c r="C41" s="32" t="s">
        <v>243</v>
      </c>
      <c r="D41" s="14">
        <v>453.14307000000002</v>
      </c>
      <c r="E41" s="32"/>
      <c r="F41" s="14"/>
      <c r="G41" s="37" t="s">
        <v>136</v>
      </c>
      <c r="H41" s="51">
        <v>192.3</v>
      </c>
    </row>
    <row r="42" spans="1:8" ht="22.5" customHeight="1">
      <c r="A42" s="221" t="s">
        <v>65</v>
      </c>
      <c r="B42" s="13">
        <v>1</v>
      </c>
      <c r="C42" s="33" t="s">
        <v>144</v>
      </c>
      <c r="D42" s="45">
        <v>183.303</v>
      </c>
      <c r="E42" s="33" t="s">
        <v>212</v>
      </c>
      <c r="F42" s="45">
        <v>2577.1448999999998</v>
      </c>
      <c r="G42" s="33" t="s">
        <v>142</v>
      </c>
      <c r="H42" s="14">
        <v>10254.350200000001</v>
      </c>
    </row>
    <row r="43" spans="1:8" ht="22.5" customHeight="1">
      <c r="A43" s="221"/>
      <c r="B43" s="13">
        <v>2</v>
      </c>
      <c r="C43" s="33" t="s">
        <v>298</v>
      </c>
      <c r="D43" s="45">
        <v>146.4854</v>
      </c>
      <c r="E43" s="33" t="s">
        <v>177</v>
      </c>
      <c r="F43" s="45">
        <v>961.92639999999994</v>
      </c>
      <c r="G43" s="33" t="s">
        <v>211</v>
      </c>
      <c r="H43" s="14">
        <v>790.4</v>
      </c>
    </row>
    <row r="44" spans="1:8" ht="22.5" customHeight="1">
      <c r="A44" s="221"/>
      <c r="B44" s="13">
        <v>3</v>
      </c>
      <c r="C44" s="33" t="s">
        <v>276</v>
      </c>
      <c r="D44" s="45">
        <v>117.890299</v>
      </c>
      <c r="E44" s="33" t="s">
        <v>210</v>
      </c>
      <c r="F44" s="45">
        <v>576.74689999999998</v>
      </c>
      <c r="G44" s="33" t="s">
        <v>235</v>
      </c>
      <c r="H44" s="14">
        <v>58.157997000000002</v>
      </c>
    </row>
    <row r="45" spans="1:8" ht="22.5" customHeight="1">
      <c r="A45" s="221" t="s">
        <v>66</v>
      </c>
      <c r="B45" s="13">
        <v>1</v>
      </c>
      <c r="C45" s="34" t="s">
        <v>148</v>
      </c>
      <c r="D45" s="50">
        <v>807.7</v>
      </c>
      <c r="E45" s="34" t="s">
        <v>257</v>
      </c>
      <c r="F45" s="50">
        <v>435.83323099999996</v>
      </c>
      <c r="G45" s="38" t="s">
        <v>288</v>
      </c>
      <c r="H45" s="53">
        <v>5018.6000000000004</v>
      </c>
    </row>
    <row r="46" spans="1:8" ht="22.5" customHeight="1">
      <c r="A46" s="225"/>
      <c r="B46" s="4">
        <v>2</v>
      </c>
      <c r="C46" s="34" t="s">
        <v>299</v>
      </c>
      <c r="D46" s="50">
        <v>760</v>
      </c>
      <c r="E46" s="34" t="s">
        <v>244</v>
      </c>
      <c r="F46" s="52">
        <v>131.13412</v>
      </c>
      <c r="G46" s="34" t="s">
        <v>69</v>
      </c>
      <c r="H46" s="52">
        <v>2427.265394</v>
      </c>
    </row>
    <row r="47" spans="1:8" ht="22.5" customHeight="1">
      <c r="A47" s="225"/>
      <c r="B47" s="4">
        <v>3</v>
      </c>
      <c r="C47" s="34" t="s">
        <v>304</v>
      </c>
      <c r="D47" s="50">
        <v>661.56694400000003</v>
      </c>
      <c r="E47" s="34" t="s">
        <v>355</v>
      </c>
      <c r="F47" s="52">
        <v>82.030868999999996</v>
      </c>
      <c r="G47" s="34" t="s">
        <v>234</v>
      </c>
      <c r="H47" s="52">
        <v>1306</v>
      </c>
    </row>
    <row r="48" spans="1:8" ht="22.5" customHeight="1">
      <c r="A48" s="225" t="s">
        <v>67</v>
      </c>
      <c r="B48" s="15">
        <v>1</v>
      </c>
      <c r="C48" s="120" t="s">
        <v>200</v>
      </c>
      <c r="D48" s="121">
        <v>1315.14</v>
      </c>
      <c r="E48" s="122" t="s">
        <v>6</v>
      </c>
      <c r="F48" s="123">
        <v>852.22</v>
      </c>
      <c r="G48" s="124" t="s">
        <v>189</v>
      </c>
      <c r="H48" s="123">
        <v>8681.2999999999993</v>
      </c>
    </row>
    <row r="49" spans="1:8" ht="22.5" customHeight="1">
      <c r="A49" s="225"/>
      <c r="B49" s="4">
        <v>2</v>
      </c>
      <c r="C49" s="120" t="s">
        <v>190</v>
      </c>
      <c r="D49" s="125">
        <v>388.25</v>
      </c>
      <c r="E49" s="122" t="s">
        <v>297</v>
      </c>
      <c r="F49" s="126">
        <v>264.35000000000002</v>
      </c>
      <c r="G49" s="127" t="s">
        <v>300</v>
      </c>
      <c r="H49" s="123">
        <v>3053.2</v>
      </c>
    </row>
    <row r="50" spans="1:8" ht="22.5" customHeight="1">
      <c r="A50" s="225"/>
      <c r="B50" s="4">
        <v>3</v>
      </c>
      <c r="C50" s="138" t="s">
        <v>201</v>
      </c>
      <c r="D50" s="139">
        <v>160.91999999999999</v>
      </c>
      <c r="E50" s="140" t="s">
        <v>275</v>
      </c>
      <c r="F50" s="141">
        <v>172.5</v>
      </c>
      <c r="G50" s="142" t="s">
        <v>319</v>
      </c>
      <c r="H50" s="143">
        <v>65.489999999999995</v>
      </c>
    </row>
    <row r="51" spans="1:8" ht="22.5" customHeight="1">
      <c r="A51" s="225" t="s">
        <v>68</v>
      </c>
      <c r="B51" s="4">
        <v>1</v>
      </c>
      <c r="C51" s="152" t="s">
        <v>348</v>
      </c>
      <c r="D51" s="152">
        <v>1773.827</v>
      </c>
      <c r="E51" s="152" t="s">
        <v>342</v>
      </c>
      <c r="F51" s="152">
        <v>34.299999999999997</v>
      </c>
      <c r="G51" s="152" t="s">
        <v>343</v>
      </c>
      <c r="H51" s="152">
        <v>147909.1</v>
      </c>
    </row>
    <row r="52" spans="1:8" ht="22.5" customHeight="1">
      <c r="A52" s="225"/>
      <c r="B52" s="4">
        <v>2</v>
      </c>
      <c r="C52" s="152" t="s">
        <v>349</v>
      </c>
      <c r="D52" s="152">
        <v>1388.2550000000001</v>
      </c>
      <c r="E52" s="152" t="s">
        <v>344</v>
      </c>
      <c r="F52" s="152">
        <v>15.19</v>
      </c>
      <c r="G52" s="152" t="s">
        <v>345</v>
      </c>
      <c r="H52" s="152">
        <v>119848.3</v>
      </c>
    </row>
    <row r="53" spans="1:8" ht="22.5" customHeight="1">
      <c r="A53" s="225"/>
      <c r="B53" s="4">
        <v>3</v>
      </c>
      <c r="C53" s="152" t="s">
        <v>350</v>
      </c>
      <c r="D53" s="152">
        <v>1066.23</v>
      </c>
      <c r="E53" s="152" t="s">
        <v>346</v>
      </c>
      <c r="F53" s="152">
        <v>1.7</v>
      </c>
      <c r="G53" s="152" t="s">
        <v>347</v>
      </c>
      <c r="H53" s="152">
        <v>78234.7</v>
      </c>
    </row>
    <row r="54" spans="1:8" ht="22.5" customHeight="1">
      <c r="A54" s="225" t="s">
        <v>70</v>
      </c>
      <c r="B54" s="4">
        <v>1</v>
      </c>
      <c r="C54" s="144" t="s">
        <v>279</v>
      </c>
      <c r="D54" s="87">
        <v>864</v>
      </c>
      <c r="E54" s="145" t="s">
        <v>277</v>
      </c>
      <c r="F54" s="146">
        <v>43</v>
      </c>
      <c r="G54" s="147" t="s">
        <v>323</v>
      </c>
      <c r="H54" s="146">
        <v>1086</v>
      </c>
    </row>
    <row r="55" spans="1:8" ht="22.5" customHeight="1">
      <c r="A55" s="225"/>
      <c r="B55" s="4">
        <v>2</v>
      </c>
      <c r="C55" s="89" t="s">
        <v>322</v>
      </c>
      <c r="D55" s="88">
        <v>764</v>
      </c>
      <c r="E55" s="90" t="s">
        <v>324</v>
      </c>
      <c r="F55" s="92">
        <v>40</v>
      </c>
      <c r="G55" s="93" t="s">
        <v>278</v>
      </c>
      <c r="H55" s="91">
        <v>1047</v>
      </c>
    </row>
    <row r="56" spans="1:8" ht="22.5" customHeight="1">
      <c r="A56" s="225"/>
      <c r="B56" s="4">
        <v>3</v>
      </c>
      <c r="C56" s="89" t="s">
        <v>325</v>
      </c>
      <c r="D56" s="88">
        <v>697</v>
      </c>
      <c r="E56" s="90" t="s">
        <v>316</v>
      </c>
      <c r="F56" s="92">
        <v>27</v>
      </c>
      <c r="G56" s="94" t="s">
        <v>326</v>
      </c>
      <c r="H56" s="91">
        <v>765</v>
      </c>
    </row>
    <row r="57" spans="1:8" ht="22.5" customHeight="1">
      <c r="A57" s="225" t="s">
        <v>73</v>
      </c>
      <c r="B57" s="4">
        <v>1</v>
      </c>
      <c r="C57" s="35" t="s">
        <v>138</v>
      </c>
      <c r="D57" s="46">
        <v>753.2</v>
      </c>
      <c r="E57" s="32" t="s">
        <v>137</v>
      </c>
      <c r="F57" s="20">
        <v>2.96</v>
      </c>
      <c r="G57" s="39" t="s">
        <v>143</v>
      </c>
      <c r="H57" s="14">
        <v>6625</v>
      </c>
    </row>
    <row r="58" spans="1:8" ht="22.5" customHeight="1">
      <c r="A58" s="225"/>
      <c r="B58" s="4">
        <v>2</v>
      </c>
      <c r="C58" s="35" t="s">
        <v>231</v>
      </c>
      <c r="D58" s="46">
        <v>663.4</v>
      </c>
      <c r="E58" s="32" t="s">
        <v>169</v>
      </c>
      <c r="F58" s="20">
        <v>2.06</v>
      </c>
      <c r="G58" s="39" t="s">
        <v>232</v>
      </c>
      <c r="H58" s="14">
        <v>371.4</v>
      </c>
    </row>
    <row r="59" spans="1:8" ht="22.5" customHeight="1">
      <c r="A59" s="225"/>
      <c r="B59" s="4">
        <v>3</v>
      </c>
      <c r="C59" s="31" t="s">
        <v>260</v>
      </c>
      <c r="D59" s="44">
        <v>486.5</v>
      </c>
      <c r="E59" s="32" t="s">
        <v>170</v>
      </c>
      <c r="F59" s="17">
        <v>1.62</v>
      </c>
      <c r="G59" s="39" t="s">
        <v>131</v>
      </c>
      <c r="H59" s="14">
        <v>76.8</v>
      </c>
    </row>
    <row r="60" spans="1:8" ht="22.5" customHeight="1">
      <c r="A60" s="225" t="s">
        <v>75</v>
      </c>
      <c r="B60" s="4">
        <v>1</v>
      </c>
      <c r="C60" s="35"/>
      <c r="D60" s="46"/>
      <c r="E60" s="32" t="s">
        <v>194</v>
      </c>
      <c r="F60" s="20">
        <v>228.293792</v>
      </c>
      <c r="G60" s="39" t="s">
        <v>352</v>
      </c>
      <c r="H60" s="14">
        <v>677.1</v>
      </c>
    </row>
    <row r="61" spans="1:8" ht="22.5" customHeight="1">
      <c r="A61" s="225"/>
      <c r="B61" s="4">
        <v>2</v>
      </c>
      <c r="C61" s="35"/>
      <c r="D61" s="46"/>
      <c r="E61" s="32" t="s">
        <v>220</v>
      </c>
      <c r="F61" s="20">
        <v>101.65634799999999</v>
      </c>
      <c r="G61" s="39" t="s">
        <v>158</v>
      </c>
      <c r="H61" s="14">
        <v>552.70445100000006</v>
      </c>
    </row>
    <row r="62" spans="1:8" ht="22.5" customHeight="1">
      <c r="A62" s="225"/>
      <c r="B62" s="4">
        <v>3</v>
      </c>
      <c r="C62" s="31"/>
      <c r="D62" s="44"/>
      <c r="E62" s="32" t="s">
        <v>274</v>
      </c>
      <c r="F62" s="17">
        <v>83.186003999999997</v>
      </c>
      <c r="G62" s="39" t="s">
        <v>221</v>
      </c>
      <c r="H62" s="14">
        <v>446.37647999999996</v>
      </c>
    </row>
    <row r="63" spans="1:8" ht="22.5" customHeight="1">
      <c r="A63" s="225" t="s">
        <v>77</v>
      </c>
      <c r="B63" s="4">
        <v>1</v>
      </c>
      <c r="C63" s="35" t="s">
        <v>124</v>
      </c>
      <c r="D63" s="46"/>
      <c r="E63" s="32" t="s">
        <v>141</v>
      </c>
      <c r="F63" s="20">
        <v>108.56</v>
      </c>
      <c r="G63" s="39" t="s">
        <v>197</v>
      </c>
      <c r="H63" s="14">
        <v>20499.900000000001</v>
      </c>
    </row>
    <row r="64" spans="1:8" ht="22.5" customHeight="1">
      <c r="A64" s="225"/>
      <c r="B64" s="4">
        <v>2</v>
      </c>
      <c r="C64" s="35" t="s">
        <v>124</v>
      </c>
      <c r="D64" s="46"/>
      <c r="E64" s="32" t="s">
        <v>172</v>
      </c>
      <c r="F64" s="20">
        <v>19.22</v>
      </c>
      <c r="G64" s="39" t="s">
        <v>224</v>
      </c>
      <c r="H64" s="14">
        <v>20705.2</v>
      </c>
    </row>
    <row r="65" spans="1:8" ht="22.5" customHeight="1">
      <c r="A65" s="225"/>
      <c r="B65" s="4">
        <v>3</v>
      </c>
      <c r="C65" s="31" t="s">
        <v>124</v>
      </c>
      <c r="D65" s="44"/>
      <c r="E65" s="32" t="s">
        <v>225</v>
      </c>
      <c r="F65" s="17">
        <v>10.16</v>
      </c>
      <c r="G65" s="39" t="s">
        <v>262</v>
      </c>
      <c r="H65" s="14">
        <v>3273.4</v>
      </c>
    </row>
    <row r="66" spans="1:8" ht="22.5" customHeight="1">
      <c r="A66" s="225" t="s">
        <v>128</v>
      </c>
      <c r="B66" s="4">
        <v>1</v>
      </c>
      <c r="C66" s="35"/>
      <c r="D66" s="46"/>
      <c r="E66" s="32"/>
      <c r="F66" s="20"/>
      <c r="G66" s="39" t="s">
        <v>315</v>
      </c>
      <c r="H66" s="14">
        <v>18279.2</v>
      </c>
    </row>
    <row r="67" spans="1:8" ht="22.5" customHeight="1">
      <c r="A67" s="225"/>
      <c r="B67" s="4">
        <v>2</v>
      </c>
      <c r="C67" s="35"/>
      <c r="D67" s="46"/>
      <c r="E67" s="32"/>
      <c r="F67" s="20"/>
      <c r="G67" s="39" t="s">
        <v>337</v>
      </c>
      <c r="H67" s="14">
        <v>50</v>
      </c>
    </row>
    <row r="68" spans="1:8" ht="22.5" customHeight="1">
      <c r="A68" s="225"/>
      <c r="B68" s="4">
        <v>3</v>
      </c>
      <c r="C68" s="31"/>
      <c r="D68" s="44"/>
      <c r="E68" s="32"/>
      <c r="F68" s="17"/>
      <c r="G68" s="39" t="s">
        <v>338</v>
      </c>
      <c r="H68" s="14">
        <v>23</v>
      </c>
    </row>
    <row r="69" spans="1:8" ht="22.5" customHeight="1">
      <c r="A69" s="222" t="s">
        <v>139</v>
      </c>
      <c r="B69" s="111">
        <v>1</v>
      </c>
      <c r="C69" s="111"/>
      <c r="D69" s="111"/>
      <c r="E69" s="111" t="s">
        <v>236</v>
      </c>
      <c r="F69" s="111">
        <v>632.61518999999998</v>
      </c>
      <c r="G69" s="111" t="s">
        <v>175</v>
      </c>
      <c r="H69" s="111">
        <v>107196.4</v>
      </c>
    </row>
    <row r="70" spans="1:8" ht="22.5" customHeight="1">
      <c r="A70" s="223"/>
      <c r="B70" s="111">
        <v>2</v>
      </c>
      <c r="C70" s="111"/>
      <c r="D70" s="111"/>
      <c r="E70" s="111" t="s">
        <v>181</v>
      </c>
      <c r="F70" s="111">
        <v>166.81783799999999</v>
      </c>
      <c r="G70" s="111" t="s">
        <v>250</v>
      </c>
      <c r="H70" s="111">
        <v>11169.2</v>
      </c>
    </row>
    <row r="71" spans="1:8" ht="22.5" customHeight="1">
      <c r="A71" s="224"/>
      <c r="B71" s="111">
        <v>3</v>
      </c>
      <c r="C71" s="111"/>
      <c r="D71" s="111"/>
      <c r="E71" s="111" t="s">
        <v>182</v>
      </c>
      <c r="F71" s="111">
        <v>35.638317999999998</v>
      </c>
      <c r="G71" s="111" t="s">
        <v>251</v>
      </c>
      <c r="H71" s="111">
        <v>2967.65</v>
      </c>
    </row>
    <row r="72" spans="1:8" ht="22.5" customHeight="1">
      <c r="A72" s="232" t="s">
        <v>153</v>
      </c>
      <c r="B72" s="111">
        <v>1</v>
      </c>
      <c r="C72" s="111" t="s">
        <v>185</v>
      </c>
      <c r="D72" s="111">
        <v>275.395938</v>
      </c>
      <c r="E72" s="111" t="s">
        <v>328</v>
      </c>
      <c r="F72" s="111">
        <v>103.4238</v>
      </c>
      <c r="G72" s="111" t="s">
        <v>329</v>
      </c>
      <c r="H72" s="111">
        <v>10433</v>
      </c>
    </row>
    <row r="73" spans="1:8" ht="22.5" customHeight="1">
      <c r="A73" s="232"/>
      <c r="B73" s="111">
        <v>2</v>
      </c>
      <c r="C73" s="111" t="s">
        <v>216</v>
      </c>
      <c r="D73" s="111">
        <v>249.4</v>
      </c>
      <c r="E73" s="111" t="s">
        <v>332</v>
      </c>
      <c r="F73" s="111">
        <v>41.001599999999996</v>
      </c>
      <c r="G73" s="111" t="s">
        <v>296</v>
      </c>
      <c r="H73" s="111">
        <v>8668.4</v>
      </c>
    </row>
    <row r="74" spans="1:8" ht="22.5" customHeight="1">
      <c r="A74" s="232"/>
      <c r="B74" s="111">
        <v>3</v>
      </c>
      <c r="C74" s="111" t="s">
        <v>301</v>
      </c>
      <c r="D74" s="111">
        <v>208.8</v>
      </c>
      <c r="E74" s="111" t="s">
        <v>333</v>
      </c>
      <c r="F74" s="111">
        <v>38.855289999999989</v>
      </c>
      <c r="G74" s="111" t="s">
        <v>334</v>
      </c>
      <c r="H74" s="111">
        <v>232.3</v>
      </c>
    </row>
    <row r="75" spans="1:8" ht="22.5" customHeight="1">
      <c r="A75" s="229" t="s">
        <v>233</v>
      </c>
      <c r="B75" s="111">
        <v>1</v>
      </c>
      <c r="C75" s="111" t="s">
        <v>259</v>
      </c>
      <c r="D75" s="111">
        <v>135</v>
      </c>
      <c r="E75" s="111" t="s">
        <v>228</v>
      </c>
      <c r="F75" s="111">
        <v>13</v>
      </c>
      <c r="G75" s="111" t="s">
        <v>229</v>
      </c>
      <c r="H75" s="111">
        <v>0</v>
      </c>
    </row>
    <row r="76" spans="1:8" ht="22.5" customHeight="1">
      <c r="A76" s="230"/>
      <c r="B76" s="111">
        <v>2</v>
      </c>
      <c r="C76" s="111" t="s">
        <v>227</v>
      </c>
      <c r="D76" s="111">
        <v>77</v>
      </c>
      <c r="E76" s="111" t="s">
        <v>230</v>
      </c>
      <c r="F76" s="111">
        <v>3.8</v>
      </c>
      <c r="G76" s="111" t="s">
        <v>229</v>
      </c>
      <c r="H76" s="111">
        <v>0</v>
      </c>
    </row>
    <row r="77" spans="1:8" ht="22.5" customHeight="1">
      <c r="A77" s="231"/>
      <c r="B77" s="111">
        <v>3</v>
      </c>
      <c r="C77" s="111" t="s">
        <v>282</v>
      </c>
      <c r="D77" s="111">
        <v>55</v>
      </c>
      <c r="E77" s="111" t="s">
        <v>351</v>
      </c>
      <c r="F77" s="111">
        <v>4</v>
      </c>
      <c r="G77" s="111" t="s">
        <v>229</v>
      </c>
      <c r="H77" s="111">
        <v>0</v>
      </c>
    </row>
    <row r="78" spans="1:8" ht="22.5" customHeight="1">
      <c r="A78" s="229" t="s">
        <v>246</v>
      </c>
      <c r="B78" s="111">
        <v>1</v>
      </c>
      <c r="C78" s="111"/>
      <c r="D78" s="111"/>
      <c r="E78" s="111" t="s">
        <v>256</v>
      </c>
      <c r="F78" s="111">
        <v>17.809650000000001</v>
      </c>
      <c r="G78" s="111"/>
      <c r="H78" s="111"/>
    </row>
    <row r="79" spans="1:8" ht="22.5" customHeight="1">
      <c r="A79" s="230"/>
      <c r="B79" s="111">
        <v>2</v>
      </c>
      <c r="C79" s="111"/>
      <c r="D79" s="111"/>
      <c r="E79" s="111" t="s">
        <v>361</v>
      </c>
      <c r="F79" s="111">
        <v>15.599349999999999</v>
      </c>
      <c r="G79" s="111"/>
      <c r="H79" s="111"/>
    </row>
    <row r="80" spans="1:8" ht="22.5" customHeight="1">
      <c r="A80" s="231"/>
      <c r="B80" s="111">
        <v>3</v>
      </c>
      <c r="C80" s="111"/>
      <c r="D80" s="111"/>
      <c r="E80" s="111" t="s">
        <v>362</v>
      </c>
      <c r="F80" s="111">
        <v>13.500714</v>
      </c>
      <c r="G80" s="111"/>
      <c r="H80" s="111"/>
    </row>
    <row r="81" spans="1:8" ht="22.5" customHeight="1">
      <c r="A81" s="229" t="s">
        <v>358</v>
      </c>
      <c r="B81" s="111">
        <v>1</v>
      </c>
      <c r="C81" s="156" t="s">
        <v>305</v>
      </c>
      <c r="D81" s="156">
        <v>7.2549530000000004</v>
      </c>
      <c r="E81" s="156"/>
      <c r="F81" s="156"/>
      <c r="G81" s="156" t="s">
        <v>306</v>
      </c>
      <c r="H81" s="156">
        <v>224.9</v>
      </c>
    </row>
    <row r="82" spans="1:8" ht="22.5" customHeight="1">
      <c r="A82" s="230"/>
      <c r="B82" s="111">
        <v>2</v>
      </c>
      <c r="C82" s="156" t="s">
        <v>353</v>
      </c>
      <c r="D82" s="156">
        <v>4.25</v>
      </c>
      <c r="E82" s="156"/>
      <c r="F82" s="156"/>
      <c r="G82" s="156" t="s">
        <v>320</v>
      </c>
      <c r="H82" s="156">
        <v>45.4</v>
      </c>
    </row>
    <row r="83" spans="1:8" ht="22.5" customHeight="1">
      <c r="A83" s="231"/>
      <c r="B83" s="111">
        <v>3</v>
      </c>
      <c r="C83" s="156" t="s">
        <v>354</v>
      </c>
      <c r="D83" s="156">
        <v>2.6495850000000001</v>
      </c>
      <c r="E83" s="156"/>
      <c r="F83" s="156"/>
      <c r="G83" s="156" t="s">
        <v>308</v>
      </c>
      <c r="H83" s="156">
        <v>6.3968999999999998E-2</v>
      </c>
    </row>
  </sheetData>
  <mergeCells count="32">
    <mergeCell ref="A81:A83"/>
    <mergeCell ref="A78:A80"/>
    <mergeCell ref="A63:A65"/>
    <mergeCell ref="A45:A47"/>
    <mergeCell ref="A60:A62"/>
    <mergeCell ref="A54:A56"/>
    <mergeCell ref="A48:A50"/>
    <mergeCell ref="A57:A59"/>
    <mergeCell ref="A75:A77"/>
    <mergeCell ref="A72:A74"/>
    <mergeCell ref="G1:H1"/>
    <mergeCell ref="A3:A5"/>
    <mergeCell ref="A1:A2"/>
    <mergeCell ref="B1:B2"/>
    <mergeCell ref="C1:D1"/>
    <mergeCell ref="E1:F1"/>
    <mergeCell ref="A42:A44"/>
    <mergeCell ref="A30:A32"/>
    <mergeCell ref="A39:A41"/>
    <mergeCell ref="A69:A71"/>
    <mergeCell ref="A66:A68"/>
    <mergeCell ref="A51:A53"/>
    <mergeCell ref="A33:A35"/>
    <mergeCell ref="A6:A8"/>
    <mergeCell ref="A9:A11"/>
    <mergeCell ref="A36:A38"/>
    <mergeCell ref="A18:A20"/>
    <mergeCell ref="A15:A17"/>
    <mergeCell ref="A21:A23"/>
    <mergeCell ref="A24:A26"/>
    <mergeCell ref="A12:A14"/>
    <mergeCell ref="A27:A29"/>
  </mergeCells>
  <phoneticPr fontId="1" type="noConversion"/>
  <pageMargins left="0.55118110236220474" right="0.55118110236220474" top="0.78740157480314965" bottom="0.78740157480314965" header="0.39370078740157483" footer="0.51181102362204722"/>
  <pageSetup paperSize="9" orientation="landscape" copies="2" r:id="rId1"/>
  <headerFooter alignWithMargins="0">
    <oddHeader>&amp;C&amp;16 2015年1-11月各渠道产品前三名&amp;R
货币单位：万元</oddHeader>
    <oddFooter>&amp;R制表单位：湖南省保险行业协会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K61"/>
  <sheetViews>
    <sheetView workbookViewId="0">
      <pane ySplit="3" topLeftCell="A31" activePane="bottomLeft" state="frozenSplit"/>
      <selection pane="bottomLeft" activeCell="C44" sqref="C44:F45"/>
    </sheetView>
  </sheetViews>
  <sheetFormatPr defaultRowHeight="14.25"/>
  <cols>
    <col min="1" max="1" width="7.25" bestFit="1" customWidth="1"/>
    <col min="2" max="2" width="6.5" bestFit="1" customWidth="1"/>
    <col min="3" max="6" width="32.625" customWidth="1"/>
    <col min="7" max="7" width="9.625" bestFit="1" customWidth="1"/>
  </cols>
  <sheetData>
    <row r="1" spans="1:6" s="2" customFormat="1" ht="15.95" customHeight="1">
      <c r="A1" s="217" t="s">
        <v>0</v>
      </c>
      <c r="B1" s="217"/>
      <c r="C1" s="217" t="s">
        <v>34</v>
      </c>
      <c r="D1" s="217"/>
      <c r="E1" s="217"/>
      <c r="F1" s="217"/>
    </row>
    <row r="2" spans="1:6" s="2" customFormat="1" ht="15.95" customHeight="1">
      <c r="A2" s="217"/>
      <c r="B2" s="217"/>
      <c r="C2" s="233" t="s">
        <v>161</v>
      </c>
      <c r="D2" s="234"/>
      <c r="E2" s="233" t="s">
        <v>162</v>
      </c>
      <c r="F2" s="234"/>
    </row>
    <row r="3" spans="1:6" s="2" customFormat="1" ht="15.95" customHeight="1">
      <c r="A3" s="217"/>
      <c r="B3" s="217"/>
      <c r="C3" s="69" t="s">
        <v>163</v>
      </c>
      <c r="D3" s="69" t="s">
        <v>164</v>
      </c>
      <c r="E3" s="69" t="s">
        <v>163</v>
      </c>
      <c r="F3" s="69" t="s">
        <v>164</v>
      </c>
    </row>
    <row r="4" spans="1:6" s="2" customFormat="1" ht="18" customHeight="1">
      <c r="A4" s="216" t="s">
        <v>78</v>
      </c>
      <c r="B4" s="64" t="s">
        <v>28</v>
      </c>
      <c r="C4" s="59"/>
      <c r="D4" s="59"/>
      <c r="E4" s="59"/>
      <c r="F4" s="59"/>
    </row>
    <row r="5" spans="1:6" s="2" customFormat="1" ht="18" customHeight="1">
      <c r="A5" s="216"/>
      <c r="B5" s="64" t="s">
        <v>42</v>
      </c>
      <c r="C5" s="59"/>
      <c r="D5" s="59"/>
      <c r="E5" s="59"/>
      <c r="F5" s="59"/>
    </row>
    <row r="6" spans="1:6" s="2" customFormat="1" ht="18" customHeight="1">
      <c r="A6" s="213" t="s">
        <v>79</v>
      </c>
      <c r="B6" s="63" t="s">
        <v>28</v>
      </c>
      <c r="C6" s="56">
        <v>86.51</v>
      </c>
      <c r="D6" s="55">
        <v>1716.45</v>
      </c>
      <c r="E6" s="55">
        <v>19384.88</v>
      </c>
      <c r="F6" s="55">
        <v>258179.9</v>
      </c>
    </row>
    <row r="7" spans="1:6" s="2" customFormat="1" ht="18" customHeight="1">
      <c r="A7" s="213"/>
      <c r="B7" s="63" t="s">
        <v>42</v>
      </c>
      <c r="C7" s="56">
        <v>74.290000000000006</v>
      </c>
      <c r="D7" s="55">
        <v>1536.72</v>
      </c>
      <c r="E7" s="55">
        <v>7118.28</v>
      </c>
      <c r="F7" s="55">
        <v>97394.41</v>
      </c>
    </row>
    <row r="8" spans="1:6" s="2" customFormat="1" ht="18" customHeight="1">
      <c r="A8" s="216" t="s">
        <v>95</v>
      </c>
      <c r="B8" s="64" t="s">
        <v>28</v>
      </c>
      <c r="C8" s="60">
        <v>0</v>
      </c>
      <c r="D8" s="59">
        <v>0</v>
      </c>
      <c r="E8" s="59">
        <v>12.6</v>
      </c>
      <c r="F8" s="59">
        <v>1215.99</v>
      </c>
    </row>
    <row r="9" spans="1:6" s="2" customFormat="1" ht="18" customHeight="1">
      <c r="A9" s="216"/>
      <c r="B9" s="64" t="s">
        <v>42</v>
      </c>
      <c r="C9" s="60">
        <v>0</v>
      </c>
      <c r="D9" s="59">
        <v>0</v>
      </c>
      <c r="E9" s="59">
        <v>6.6</v>
      </c>
      <c r="F9" s="59">
        <v>261.60000000000002</v>
      </c>
    </row>
    <row r="10" spans="1:6" s="2" customFormat="1" ht="18" customHeight="1">
      <c r="A10" s="213" t="s">
        <v>80</v>
      </c>
      <c r="B10" s="63" t="s">
        <v>28</v>
      </c>
      <c r="C10" s="56">
        <v>0</v>
      </c>
      <c r="D10" s="55">
        <v>0</v>
      </c>
      <c r="E10" s="55">
        <v>0.98</v>
      </c>
      <c r="F10" s="55">
        <v>11.03</v>
      </c>
    </row>
    <row r="11" spans="1:6" s="2" customFormat="1" ht="18" customHeight="1">
      <c r="A11" s="213"/>
      <c r="B11" s="63" t="s">
        <v>42</v>
      </c>
      <c r="C11" s="56">
        <v>0</v>
      </c>
      <c r="D11" s="55">
        <v>0</v>
      </c>
      <c r="E11" s="55">
        <v>0.98</v>
      </c>
      <c r="F11" s="55">
        <v>11.03</v>
      </c>
    </row>
    <row r="12" spans="1:6" s="2" customFormat="1" ht="18" customHeight="1">
      <c r="A12" s="216" t="s">
        <v>238</v>
      </c>
      <c r="B12" s="64" t="s">
        <v>28</v>
      </c>
      <c r="C12" s="60">
        <v>33.411000000000001</v>
      </c>
      <c r="D12" s="59">
        <v>3000.8931989999996</v>
      </c>
      <c r="E12" s="59">
        <v>2589.4695920000004</v>
      </c>
      <c r="F12" s="59">
        <v>46523.077526000001</v>
      </c>
    </row>
    <row r="13" spans="1:6" s="2" customFormat="1" ht="18" customHeight="1">
      <c r="A13" s="216"/>
      <c r="B13" s="64" t="s">
        <v>42</v>
      </c>
      <c r="C13" s="60">
        <v>13.25</v>
      </c>
      <c r="D13" s="59">
        <v>2151.1007010000003</v>
      </c>
      <c r="E13" s="59">
        <v>297.28812699999997</v>
      </c>
      <c r="F13" s="59">
        <v>8977.9793270000009</v>
      </c>
    </row>
    <row r="14" spans="1:6" s="2" customFormat="1" ht="18" customHeight="1">
      <c r="A14" s="213" t="s">
        <v>82</v>
      </c>
      <c r="B14" s="63" t="s">
        <v>28</v>
      </c>
      <c r="C14" s="56">
        <v>0</v>
      </c>
      <c r="D14" s="55">
        <v>0</v>
      </c>
      <c r="E14" s="55">
        <v>20.212053000000004</v>
      </c>
      <c r="F14" s="55">
        <v>225.54893999999999</v>
      </c>
    </row>
    <row r="15" spans="1:6" s="2" customFormat="1" ht="18" customHeight="1">
      <c r="A15" s="213"/>
      <c r="B15" s="63" t="s">
        <v>42</v>
      </c>
      <c r="C15" s="56">
        <v>0</v>
      </c>
      <c r="D15" s="55">
        <v>0</v>
      </c>
      <c r="E15" s="55">
        <v>1.8741599999999998</v>
      </c>
      <c r="F15" s="55">
        <v>20.783511000000001</v>
      </c>
    </row>
    <row r="16" spans="1:6" s="2" customFormat="1" ht="18" customHeight="1">
      <c r="A16" s="216" t="s">
        <v>83</v>
      </c>
      <c r="B16" s="64" t="s">
        <v>28</v>
      </c>
      <c r="C16" s="60">
        <v>0</v>
      </c>
      <c r="D16" s="59">
        <v>0</v>
      </c>
      <c r="E16" s="59">
        <v>409.82</v>
      </c>
      <c r="F16" s="59">
        <v>5387.85</v>
      </c>
    </row>
    <row r="17" spans="1:6" s="2" customFormat="1" ht="18" customHeight="1">
      <c r="A17" s="216"/>
      <c r="B17" s="64" t="s">
        <v>42</v>
      </c>
      <c r="C17" s="60">
        <v>0</v>
      </c>
      <c r="D17" s="59">
        <v>0</v>
      </c>
      <c r="E17" s="59">
        <v>320.18</v>
      </c>
      <c r="F17" s="59">
        <v>3988.35</v>
      </c>
    </row>
    <row r="18" spans="1:6" s="2" customFormat="1" ht="18" customHeight="1">
      <c r="A18" s="213" t="s">
        <v>133</v>
      </c>
      <c r="B18" s="63" t="s">
        <v>28</v>
      </c>
      <c r="C18" s="56"/>
      <c r="D18" s="55"/>
      <c r="E18" s="55">
        <v>1314.33</v>
      </c>
      <c r="F18" s="55">
        <v>12738.33</v>
      </c>
    </row>
    <row r="19" spans="1:6" s="2" customFormat="1" ht="18" customHeight="1">
      <c r="A19" s="213"/>
      <c r="B19" s="63" t="s">
        <v>42</v>
      </c>
      <c r="C19" s="56"/>
      <c r="D19" s="55"/>
      <c r="E19" s="55">
        <v>140.63999999999999</v>
      </c>
      <c r="F19" s="55">
        <v>1415.6414</v>
      </c>
    </row>
    <row r="20" spans="1:6" s="2" customFormat="1" ht="18" customHeight="1">
      <c r="A20" s="216" t="s">
        <v>84</v>
      </c>
      <c r="B20" s="64" t="s">
        <v>28</v>
      </c>
      <c r="C20" s="60"/>
      <c r="D20" s="59"/>
      <c r="E20" s="59">
        <v>1186.7360000000008</v>
      </c>
      <c r="F20" s="59">
        <v>19171.465915000001</v>
      </c>
    </row>
    <row r="21" spans="1:6" s="2" customFormat="1" ht="18" customHeight="1">
      <c r="A21" s="216"/>
      <c r="B21" s="64" t="s">
        <v>42</v>
      </c>
      <c r="C21" s="60"/>
      <c r="D21" s="59"/>
      <c r="E21" s="59">
        <v>251.16</v>
      </c>
      <c r="F21" s="59">
        <v>2802.18</v>
      </c>
    </row>
    <row r="22" spans="1:6" s="2" customFormat="1" ht="18" customHeight="1">
      <c r="A22" s="213" t="s">
        <v>195</v>
      </c>
      <c r="B22" s="63" t="s">
        <v>28</v>
      </c>
      <c r="C22" s="56">
        <v>0</v>
      </c>
      <c r="D22" s="55">
        <v>0</v>
      </c>
      <c r="E22" s="55">
        <v>10405.594573</v>
      </c>
      <c r="F22" s="55">
        <v>53113.165014000006</v>
      </c>
    </row>
    <row r="23" spans="1:6" s="2" customFormat="1" ht="18" customHeight="1">
      <c r="A23" s="213"/>
      <c r="B23" s="63" t="s">
        <v>42</v>
      </c>
      <c r="C23" s="56">
        <v>0</v>
      </c>
      <c r="D23" s="55">
        <v>0</v>
      </c>
      <c r="E23" s="55">
        <v>4549.0287930000004</v>
      </c>
      <c r="F23" s="55">
        <v>9273.9514579999995</v>
      </c>
    </row>
    <row r="24" spans="1:6" s="2" customFormat="1" ht="18" customHeight="1">
      <c r="A24" s="216" t="s">
        <v>85</v>
      </c>
      <c r="B24" s="64" t="s">
        <v>28</v>
      </c>
      <c r="C24" s="60"/>
      <c r="D24" s="59"/>
      <c r="E24" s="59">
        <v>0</v>
      </c>
      <c r="F24" s="59">
        <v>0</v>
      </c>
    </row>
    <row r="25" spans="1:6" s="2" customFormat="1" ht="18" customHeight="1">
      <c r="A25" s="216"/>
      <c r="B25" s="64" t="s">
        <v>42</v>
      </c>
      <c r="C25" s="60"/>
      <c r="D25" s="59"/>
      <c r="E25" s="59">
        <v>0</v>
      </c>
      <c r="F25" s="59">
        <v>0</v>
      </c>
    </row>
    <row r="26" spans="1:6" s="2" customFormat="1" ht="18" customHeight="1">
      <c r="A26" s="213" t="s">
        <v>98</v>
      </c>
      <c r="B26" s="63" t="s">
        <v>28</v>
      </c>
      <c r="C26" s="56">
        <v>0</v>
      </c>
      <c r="D26" s="55">
        <v>0</v>
      </c>
      <c r="E26" s="55">
        <v>11271.6</v>
      </c>
      <c r="F26" s="55">
        <v>90084.84</v>
      </c>
    </row>
    <row r="27" spans="1:6" s="2" customFormat="1" ht="18" customHeight="1">
      <c r="A27" s="213"/>
      <c r="B27" s="63" t="s">
        <v>42</v>
      </c>
      <c r="C27" s="56">
        <v>0</v>
      </c>
      <c r="D27" s="55">
        <v>0</v>
      </c>
      <c r="E27" s="55">
        <v>1437.2</v>
      </c>
      <c r="F27" s="55">
        <v>17352.330000000002</v>
      </c>
    </row>
    <row r="28" spans="1:6" s="2" customFormat="1" ht="18" customHeight="1">
      <c r="A28" s="216" t="s">
        <v>86</v>
      </c>
      <c r="B28" s="64" t="s">
        <v>28</v>
      </c>
      <c r="C28" s="60"/>
      <c r="D28" s="59"/>
      <c r="E28" s="59"/>
      <c r="F28" s="59"/>
    </row>
    <row r="29" spans="1:6" s="2" customFormat="1" ht="18" customHeight="1">
      <c r="A29" s="216"/>
      <c r="B29" s="64" t="s">
        <v>42</v>
      </c>
      <c r="C29" s="60"/>
      <c r="D29" s="59"/>
      <c r="E29" s="59"/>
      <c r="F29" s="59"/>
    </row>
    <row r="30" spans="1:6" s="2" customFormat="1" ht="18" customHeight="1">
      <c r="A30" s="213" t="s">
        <v>87</v>
      </c>
      <c r="B30" s="63" t="s">
        <v>28</v>
      </c>
      <c r="C30" s="56"/>
      <c r="D30" s="55"/>
      <c r="E30" s="55">
        <v>54.25</v>
      </c>
      <c r="F30" s="55">
        <v>1146.95</v>
      </c>
    </row>
    <row r="31" spans="1:6" s="2" customFormat="1" ht="18" customHeight="1">
      <c r="A31" s="213"/>
      <c r="B31" s="63" t="s">
        <v>42</v>
      </c>
      <c r="C31" s="56"/>
      <c r="D31" s="55"/>
      <c r="E31" s="55">
        <v>3.4</v>
      </c>
      <c r="F31" s="55">
        <v>100.45</v>
      </c>
    </row>
    <row r="32" spans="1:6" s="2" customFormat="1" ht="15.95" customHeight="1">
      <c r="A32" s="216" t="s">
        <v>88</v>
      </c>
      <c r="B32" s="64" t="s">
        <v>28</v>
      </c>
      <c r="C32" s="60">
        <v>2.4014850000000081</v>
      </c>
      <c r="D32" s="59">
        <v>114.80148500000001</v>
      </c>
      <c r="E32" s="59">
        <v>2887.546327</v>
      </c>
      <c r="F32" s="59">
        <v>20521.342710000001</v>
      </c>
    </row>
    <row r="33" spans="1:6" s="2" customFormat="1" ht="15.95" customHeight="1">
      <c r="A33" s="216"/>
      <c r="B33" s="64" t="s">
        <v>42</v>
      </c>
      <c r="C33" s="60">
        <v>0.10000000000000053</v>
      </c>
      <c r="D33" s="59">
        <v>6.15</v>
      </c>
      <c r="E33" s="59">
        <v>2074.0592599999982</v>
      </c>
      <c r="F33" s="59">
        <v>11986.447226999999</v>
      </c>
    </row>
    <row r="34" spans="1:6" s="2" customFormat="1" ht="15.95" customHeight="1">
      <c r="A34" s="213" t="s">
        <v>89</v>
      </c>
      <c r="B34" s="63" t="s">
        <v>28</v>
      </c>
      <c r="C34" s="56"/>
      <c r="D34" s="55"/>
      <c r="E34" s="55">
        <v>1437.16</v>
      </c>
      <c r="F34" s="55">
        <v>61846.01</v>
      </c>
    </row>
    <row r="35" spans="1:6" s="2" customFormat="1" ht="15.95" customHeight="1">
      <c r="A35" s="213"/>
      <c r="B35" s="63" t="s">
        <v>42</v>
      </c>
      <c r="C35" s="56"/>
      <c r="D35" s="55"/>
      <c r="E35" s="55"/>
      <c r="F35" s="55"/>
    </row>
    <row r="36" spans="1:6" s="2" customFormat="1" ht="15.95" customHeight="1">
      <c r="A36" s="216" t="s">
        <v>90</v>
      </c>
      <c r="B36" s="64" t="s">
        <v>28</v>
      </c>
      <c r="C36" s="60">
        <v>0</v>
      </c>
      <c r="D36" s="59">
        <v>0</v>
      </c>
      <c r="E36" s="59">
        <v>52206.527175999996</v>
      </c>
      <c r="F36" s="59">
        <v>399600.30982599995</v>
      </c>
    </row>
    <row r="37" spans="1:6" s="2" customFormat="1" ht="15.95" customHeight="1">
      <c r="A37" s="216"/>
      <c r="B37" s="64" t="s">
        <v>42</v>
      </c>
      <c r="C37" s="60">
        <v>0</v>
      </c>
      <c r="D37" s="59">
        <v>0</v>
      </c>
      <c r="E37" s="59">
        <v>27470.194066999997</v>
      </c>
      <c r="F37" s="59">
        <v>172488.89636500002</v>
      </c>
    </row>
    <row r="38" spans="1:6" s="2" customFormat="1" ht="15.95" customHeight="1">
      <c r="A38" s="213" t="s">
        <v>91</v>
      </c>
      <c r="B38" s="63" t="s">
        <v>71</v>
      </c>
      <c r="C38" s="56">
        <v>0</v>
      </c>
      <c r="D38" s="55">
        <v>0</v>
      </c>
      <c r="E38" s="55">
        <v>80.900000000000006</v>
      </c>
      <c r="F38" s="55">
        <v>650.5</v>
      </c>
    </row>
    <row r="39" spans="1:6" s="2" customFormat="1" ht="15.95" customHeight="1">
      <c r="A39" s="213"/>
      <c r="B39" s="63" t="s">
        <v>72</v>
      </c>
      <c r="C39" s="56">
        <v>0</v>
      </c>
      <c r="D39" s="55">
        <v>0</v>
      </c>
      <c r="E39" s="55">
        <v>18.03</v>
      </c>
      <c r="F39" s="55">
        <v>333.69</v>
      </c>
    </row>
    <row r="40" spans="1:6" s="2" customFormat="1" ht="15.95" customHeight="1">
      <c r="A40" s="216" t="s">
        <v>92</v>
      </c>
      <c r="B40" s="64" t="s">
        <v>71</v>
      </c>
      <c r="C40" s="60">
        <v>0</v>
      </c>
      <c r="D40" s="59">
        <v>0</v>
      </c>
      <c r="E40" s="59">
        <v>985.59</v>
      </c>
      <c r="F40" s="59">
        <v>6626.93</v>
      </c>
    </row>
    <row r="41" spans="1:6" s="2" customFormat="1" ht="15.95" customHeight="1">
      <c r="A41" s="216"/>
      <c r="B41" s="64" t="s">
        <v>72</v>
      </c>
      <c r="C41" s="60">
        <v>0</v>
      </c>
      <c r="D41" s="59">
        <v>0</v>
      </c>
      <c r="E41" s="59">
        <v>985.59</v>
      </c>
      <c r="F41" s="59">
        <v>6626.93</v>
      </c>
    </row>
    <row r="42" spans="1:6" s="2" customFormat="1" ht="15.95" customHeight="1">
      <c r="A42" s="213" t="s">
        <v>93</v>
      </c>
      <c r="B42" s="63" t="s">
        <v>71</v>
      </c>
      <c r="C42" s="56"/>
      <c r="D42" s="55"/>
      <c r="E42" s="55"/>
      <c r="F42" s="55"/>
    </row>
    <row r="43" spans="1:6" s="2" customFormat="1" ht="15.95" customHeight="1">
      <c r="A43" s="213"/>
      <c r="B43" s="63" t="s">
        <v>72</v>
      </c>
      <c r="C43" s="56"/>
      <c r="D43" s="55"/>
      <c r="E43" s="55"/>
      <c r="F43" s="55"/>
    </row>
    <row r="44" spans="1:6" s="2" customFormat="1" ht="15.95" customHeight="1">
      <c r="A44" s="216" t="s">
        <v>94</v>
      </c>
      <c r="B44" s="64" t="s">
        <v>71</v>
      </c>
      <c r="C44" s="60">
        <v>0</v>
      </c>
      <c r="D44" s="60">
        <v>0</v>
      </c>
      <c r="E44" s="60">
        <v>184.05</v>
      </c>
      <c r="F44" s="60">
        <v>9386.39</v>
      </c>
    </row>
    <row r="45" spans="1:6" s="2" customFormat="1" ht="15.95" customHeight="1">
      <c r="A45" s="216"/>
      <c r="B45" s="64" t="s">
        <v>72</v>
      </c>
      <c r="C45" s="60">
        <v>0</v>
      </c>
      <c r="D45" s="60">
        <v>0</v>
      </c>
      <c r="E45" s="60"/>
      <c r="F45" s="60"/>
    </row>
    <row r="46" spans="1:6" s="2" customFormat="1" ht="15.95" customHeight="1">
      <c r="A46" s="209" t="s">
        <v>125</v>
      </c>
      <c r="B46" s="76" t="s">
        <v>126</v>
      </c>
      <c r="C46" s="102">
        <v>0</v>
      </c>
      <c r="D46" s="102">
        <v>0</v>
      </c>
      <c r="E46" s="102">
        <v>5273.3</v>
      </c>
      <c r="F46" s="102">
        <v>21602</v>
      </c>
    </row>
    <row r="47" spans="1:6" s="2" customFormat="1" ht="15.95" customHeight="1">
      <c r="A47" s="210"/>
      <c r="B47" s="76" t="s">
        <v>127</v>
      </c>
      <c r="C47" s="102">
        <v>0</v>
      </c>
      <c r="D47" s="102">
        <v>0</v>
      </c>
      <c r="E47" s="102">
        <v>5273.3</v>
      </c>
      <c r="F47" s="102">
        <v>21602</v>
      </c>
    </row>
    <row r="48" spans="1:6" s="2" customFormat="1" ht="15.95" customHeight="1">
      <c r="A48" s="211" t="s">
        <v>140</v>
      </c>
      <c r="B48" s="64" t="s">
        <v>126</v>
      </c>
      <c r="C48" s="60"/>
      <c r="D48" s="60"/>
      <c r="E48" s="60"/>
      <c r="F48" s="60"/>
    </row>
    <row r="49" spans="1:89" s="2" customFormat="1" ht="15.95" customHeight="1">
      <c r="A49" s="212"/>
      <c r="B49" s="64" t="s">
        <v>127</v>
      </c>
      <c r="C49" s="60"/>
      <c r="D49" s="60"/>
      <c r="E49" s="60"/>
      <c r="F49" s="60"/>
    </row>
    <row r="50" spans="1:89" s="2" customFormat="1" ht="15.95" customHeight="1">
      <c r="A50" s="209" t="s">
        <v>156</v>
      </c>
      <c r="B50" s="76" t="s">
        <v>126</v>
      </c>
      <c r="C50" s="102">
        <v>0</v>
      </c>
      <c r="D50" s="102">
        <v>0</v>
      </c>
      <c r="E50" s="102">
        <v>3501.9071439999998</v>
      </c>
      <c r="F50" s="102">
        <v>266306.75687800004</v>
      </c>
    </row>
    <row r="51" spans="1:89" s="2" customFormat="1" ht="15.95" customHeight="1">
      <c r="A51" s="210"/>
      <c r="B51" s="76" t="s">
        <v>127</v>
      </c>
      <c r="C51" s="102">
        <v>0</v>
      </c>
      <c r="D51" s="102">
        <v>0</v>
      </c>
      <c r="E51" s="102">
        <v>418.110705</v>
      </c>
      <c r="F51" s="102">
        <v>28196.717308999996</v>
      </c>
    </row>
    <row r="52" spans="1:89" s="2" customFormat="1" ht="15.95" customHeight="1">
      <c r="A52" s="211" t="s">
        <v>214</v>
      </c>
      <c r="B52" s="64" t="s">
        <v>71</v>
      </c>
      <c r="C52" s="60"/>
      <c r="D52" s="60"/>
      <c r="E52" s="60"/>
      <c r="F52" s="60"/>
    </row>
    <row r="53" spans="1:89" s="2" customFormat="1" ht="15.95" customHeight="1">
      <c r="A53" s="212"/>
      <c r="B53" s="64" t="s">
        <v>72</v>
      </c>
      <c r="C53" s="60"/>
      <c r="D53" s="60"/>
      <c r="E53" s="60"/>
      <c r="F53" s="60"/>
    </row>
    <row r="54" spans="1:89" s="2" customFormat="1" ht="15.95" customHeight="1">
      <c r="A54" s="209" t="s">
        <v>249</v>
      </c>
      <c r="B54" s="76" t="s">
        <v>71</v>
      </c>
      <c r="C54" s="102"/>
      <c r="D54" s="102"/>
      <c r="E54" s="102"/>
      <c r="F54" s="102"/>
    </row>
    <row r="55" spans="1:89" s="2" customFormat="1" ht="15.95" customHeight="1">
      <c r="A55" s="210"/>
      <c r="B55" s="76" t="s">
        <v>72</v>
      </c>
      <c r="C55" s="102"/>
      <c r="D55" s="102"/>
      <c r="E55" s="102"/>
      <c r="F55" s="102"/>
    </row>
    <row r="56" spans="1:89" s="2" customFormat="1" ht="15.95" customHeight="1">
      <c r="A56" s="211" t="s">
        <v>357</v>
      </c>
      <c r="B56" s="64" t="s">
        <v>71</v>
      </c>
      <c r="C56" s="60">
        <v>0</v>
      </c>
      <c r="D56" s="60">
        <v>0</v>
      </c>
      <c r="E56" s="60">
        <v>582.79291599999999</v>
      </c>
      <c r="F56" s="60">
        <v>2214.1920650000002</v>
      </c>
    </row>
    <row r="57" spans="1:89" s="2" customFormat="1" ht="15.95" customHeight="1">
      <c r="A57" s="212"/>
      <c r="B57" s="64" t="s">
        <v>72</v>
      </c>
      <c r="C57" s="60">
        <v>0</v>
      </c>
      <c r="D57" s="60">
        <v>0</v>
      </c>
      <c r="E57" s="60">
        <v>582.79291599999999</v>
      </c>
      <c r="F57" s="60">
        <v>2214.1920650000002</v>
      </c>
    </row>
    <row r="58" spans="1:89" s="11" customFormat="1" ht="15.95" customHeight="1">
      <c r="A58" s="201" t="s">
        <v>46</v>
      </c>
      <c r="B58" s="76" t="s">
        <v>28</v>
      </c>
      <c r="C58" s="103">
        <f t="shared" ref="C58:F59" si="0">SUM(C4,C6,C8,C10,C12,C14,C16,C18,C20,C22,C24,C26,C28,C30,C32,C34,C36,C38,C40,C42,C44,C46,C48,C50,C52,C54,C56)</f>
        <v>122.32248500000001</v>
      </c>
      <c r="D58" s="103">
        <f t="shared" si="0"/>
        <v>4832.1446839999999</v>
      </c>
      <c r="E58" s="103">
        <f t="shared" si="0"/>
        <v>113790.24578100001</v>
      </c>
      <c r="F58" s="103">
        <f t="shared" si="0"/>
        <v>1276552.5788740001</v>
      </c>
      <c r="G58" s="8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</row>
    <row r="59" spans="1:89" s="11" customFormat="1" ht="15.95" customHeight="1">
      <c r="A59" s="201"/>
      <c r="B59" s="76" t="s">
        <v>42</v>
      </c>
      <c r="C59" s="103">
        <f t="shared" si="0"/>
        <v>87.64</v>
      </c>
      <c r="D59" s="103">
        <f t="shared" si="0"/>
        <v>3693.9707010000006</v>
      </c>
      <c r="E59" s="103">
        <f t="shared" si="0"/>
        <v>50948.708027999994</v>
      </c>
      <c r="F59" s="103">
        <f t="shared" si="0"/>
        <v>385047.57866200001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</row>
    <row r="61" spans="1:89">
      <c r="A61" s="235" t="s">
        <v>180</v>
      </c>
      <c r="B61" s="236"/>
      <c r="C61" s="236"/>
      <c r="D61" s="236"/>
      <c r="E61" s="236"/>
      <c r="F61" s="236"/>
    </row>
  </sheetData>
  <mergeCells count="33">
    <mergeCell ref="A50:A51"/>
    <mergeCell ref="A61:F61"/>
    <mergeCell ref="A36:A37"/>
    <mergeCell ref="A38:A39"/>
    <mergeCell ref="A40:A41"/>
    <mergeCell ref="A42:A43"/>
    <mergeCell ref="A54:A55"/>
    <mergeCell ref="A58:A59"/>
    <mergeCell ref="A56:A57"/>
    <mergeCell ref="A52:A53"/>
    <mergeCell ref="A48:A49"/>
    <mergeCell ref="A30:A31"/>
    <mergeCell ref="A32:A33"/>
    <mergeCell ref="A34:A35"/>
    <mergeCell ref="A46:A47"/>
    <mergeCell ref="A44:A45"/>
    <mergeCell ref="A28:A29"/>
    <mergeCell ref="A24:A25"/>
    <mergeCell ref="A26:A27"/>
    <mergeCell ref="A20:A21"/>
    <mergeCell ref="E2:F2"/>
    <mergeCell ref="A1:B3"/>
    <mergeCell ref="C1:F1"/>
    <mergeCell ref="A4:A5"/>
    <mergeCell ref="C2:D2"/>
    <mergeCell ref="A6:A7"/>
    <mergeCell ref="A8:A9"/>
    <mergeCell ref="A16:A17"/>
    <mergeCell ref="A22:A23"/>
    <mergeCell ref="A10:A11"/>
    <mergeCell ref="A18:A19"/>
    <mergeCell ref="A12:A13"/>
    <mergeCell ref="A14:A15"/>
  </mergeCells>
  <phoneticPr fontId="1" type="noConversion"/>
  <pageMargins left="0.55118110236220474" right="0.35433070866141736" top="0.78740157480314965" bottom="0.78740157480314965" header="0.39370078740157483" footer="0.39370078740157483"/>
  <pageSetup paperSize="9" scale="84" orientation="landscape" copies="2" r:id="rId1"/>
  <headerFooter alignWithMargins="0">
    <oddHeader>&amp;C&amp;"Times New Roman,加粗"&amp;16 2015&amp;"宋体,加粗"年&amp;"Times New Roman,加粗"1-11&amp;"宋体,加粗"寿险公司投连险、万能险情况表&amp;R
货币单位：万元</oddHeader>
    <oddFooter>&amp;R制表单位：湖南省保险行业协会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I9" sqref="I9"/>
    </sheetView>
  </sheetViews>
  <sheetFormatPr defaultRowHeight="14.25"/>
  <sheetData>
    <row r="1" spans="1:1" ht="23.25" customHeight="1">
      <c r="A1" t="s">
        <v>289</v>
      </c>
    </row>
    <row r="2" spans="1:1" ht="23.25" customHeight="1">
      <c r="A2" t="s">
        <v>294</v>
      </c>
    </row>
    <row r="3" spans="1:1" ht="23.25" customHeight="1">
      <c r="A3" t="s">
        <v>293</v>
      </c>
    </row>
    <row r="4" spans="1:1" ht="23.25" customHeight="1">
      <c r="A4" t="s">
        <v>290</v>
      </c>
    </row>
    <row r="5" spans="1:1" ht="23.25" customHeight="1">
      <c r="A5" t="s">
        <v>291</v>
      </c>
    </row>
    <row r="6" spans="1:1" ht="19.5" customHeight="1">
      <c r="A6" t="s">
        <v>292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个人代理业务</vt:lpstr>
      <vt:lpstr>中介业务</vt:lpstr>
      <vt:lpstr>直销业务</vt:lpstr>
      <vt:lpstr>电销业务</vt:lpstr>
      <vt:lpstr>产品分类</vt:lpstr>
      <vt:lpstr>渠道产品排名</vt:lpstr>
      <vt:lpstr>投连和万能</vt:lpstr>
      <vt:lpstr>报表说明</vt:lpstr>
      <vt:lpstr>产品分类!Print_Titles</vt:lpstr>
      <vt:lpstr>电销业务!Print_Titles</vt:lpstr>
      <vt:lpstr>个人代理业务!Print_Titles</vt:lpstr>
      <vt:lpstr>渠道产品排名!Print_Titles</vt:lpstr>
      <vt:lpstr>投连和万能!Print_Titles</vt:lpstr>
      <vt:lpstr>直销业务!Print_Titles</vt:lpstr>
      <vt:lpstr>中介业务!Print_Titles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2012-10-17T08:42:37Z</cp:lastPrinted>
  <dcterms:created xsi:type="dcterms:W3CDTF">1996-12-17T01:32:42Z</dcterms:created>
  <dcterms:modified xsi:type="dcterms:W3CDTF">2015-12-25T02:39:14Z</dcterms:modified>
</cp:coreProperties>
</file>